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ocuments\FITO_EKO\KATALOZI\FE\CJENIK\2026\"/>
    </mc:Choice>
  </mc:AlternateContent>
  <xr:revisionPtr revIDLastSave="0" documentId="8_{693D9D4E-963B-4A95-90D2-E807720EAA5F}" xr6:coauthVersionLast="47" xr6:coauthVersionMax="47" xr10:uidLastSave="{00000000-0000-0000-0000-000000000000}"/>
  <bookViews>
    <workbookView xWindow="-132" yWindow="-132" windowWidth="23304" windowHeight="12624" xr2:uid="{08883D40-9497-4CE9-BAFC-7581FD405E9B}"/>
  </bookViews>
  <sheets>
    <sheet name="Sheet2" sheetId="2" r:id="rId1"/>
  </sheets>
  <definedNames>
    <definedName name="_Hlk123737050" localSheetId="0">Sheet2!$B$118</definedName>
    <definedName name="_Hlk189479970" localSheetId="0">Sheet2!$B$199</definedName>
    <definedName name="_Hlk225414791" localSheetId="0">Sheet2!$B$94</definedName>
    <definedName name="_Hlk225414819" localSheetId="0">Sheet2!$B$95</definedName>
    <definedName name="_Hlk95135762" localSheetId="0">Sheet2!$B$44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2" l="1"/>
  <c r="F36" i="2"/>
  <c r="F40" i="2"/>
  <c r="F53" i="2"/>
  <c r="F48" i="2"/>
  <c r="F49" i="2"/>
  <c r="F50" i="2"/>
  <c r="F51" i="2"/>
  <c r="F52" i="2"/>
  <c r="F55" i="2"/>
  <c r="F56" i="2"/>
  <c r="F58" i="2"/>
  <c r="F59" i="2"/>
  <c r="F60" i="2"/>
  <c r="F62" i="2"/>
  <c r="F57" i="2"/>
  <c r="F61" i="2"/>
  <c r="F64" i="2"/>
  <c r="F65" i="2"/>
  <c r="F66" i="2"/>
  <c r="F67" i="2"/>
  <c r="F68" i="2"/>
  <c r="F69" i="2"/>
  <c r="F70" i="2"/>
  <c r="F71" i="2"/>
  <c r="F73" i="2"/>
  <c r="F75" i="2"/>
  <c r="F76" i="2"/>
  <c r="F77" i="2"/>
  <c r="F78" i="2"/>
  <c r="F79" i="2"/>
  <c r="F103" i="2"/>
  <c r="G104" i="2"/>
  <c r="F104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107" i="2"/>
  <c r="F108" i="2"/>
  <c r="F105" i="2"/>
  <c r="F111" i="2"/>
  <c r="F110" i="2"/>
  <c r="F109" i="2"/>
  <c r="G126" i="2"/>
  <c r="G125" i="2"/>
  <c r="G124" i="2"/>
  <c r="F126" i="2"/>
  <c r="F125" i="2"/>
  <c r="F124" i="2"/>
  <c r="F119" i="2"/>
  <c r="F120" i="2"/>
  <c r="F121" i="2"/>
  <c r="F122" i="2"/>
  <c r="F123" i="2"/>
  <c r="F127" i="2"/>
  <c r="F128" i="2"/>
  <c r="F129" i="2"/>
  <c r="F130" i="2"/>
  <c r="F131" i="2"/>
  <c r="F132" i="2"/>
  <c r="F135" i="2"/>
  <c r="F136" i="2"/>
  <c r="F145" i="2"/>
  <c r="F149" i="2"/>
  <c r="F147" i="2"/>
  <c r="F144" i="2"/>
  <c r="F142" i="2"/>
  <c r="F155" i="2"/>
  <c r="F156" i="2"/>
  <c r="F169" i="2"/>
  <c r="F167" i="2"/>
  <c r="F166" i="2"/>
  <c r="F165" i="2"/>
  <c r="F163" i="2"/>
  <c r="F161" i="2"/>
  <c r="F159" i="2"/>
  <c r="F157" i="2"/>
  <c r="F153" i="2"/>
  <c r="F177" i="2"/>
  <c r="F176" i="2"/>
  <c r="F174" i="2"/>
  <c r="F173" i="2"/>
  <c r="F172" i="2"/>
  <c r="F188" i="2"/>
  <c r="F187" i="2"/>
  <c r="F186" i="2"/>
  <c r="F185" i="2"/>
  <c r="F184" i="2"/>
  <c r="F191" i="2"/>
  <c r="F183" i="2"/>
  <c r="F181" i="2"/>
  <c r="F196" i="2"/>
  <c r="F193" i="2"/>
  <c r="F39" i="2"/>
  <c r="F34" i="2"/>
  <c r="F33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15" i="2"/>
  <c r="F7" i="2"/>
  <c r="F8" i="2"/>
  <c r="F9" i="2"/>
  <c r="F10" i="2"/>
  <c r="F11" i="2"/>
  <c r="F12" i="2"/>
  <c r="F6" i="2"/>
</calcChain>
</file>

<file path=xl/sharedStrings.xml><?xml version="1.0" encoding="utf-8"?>
<sst xmlns="http://schemas.openxmlformats.org/spreadsheetml/2006/main" count="460" uniqueCount="274">
  <si>
    <t>Naziv proizvoda</t>
  </si>
  <si>
    <t>Aktivna tvar</t>
  </si>
  <si>
    <t>Jed. Pak.</t>
  </si>
  <si>
    <t>(€)</t>
  </si>
  <si>
    <t>Transportno pakiranje</t>
  </si>
  <si>
    <t>FUNGICIDI</t>
  </si>
  <si>
    <t xml:space="preserve">CODIMUR 50 50 g </t>
  </si>
  <si>
    <t>Bakarni oksiklorid 877,2 g/kg</t>
  </si>
  <si>
    <t>kom</t>
  </si>
  <si>
    <t>CODIMUR 50 250 g</t>
  </si>
  <si>
    <t>CODIMUR 50 1/1</t>
  </si>
  <si>
    <t>kg</t>
  </si>
  <si>
    <t>CODIMUR 50 5/1</t>
  </si>
  <si>
    <t xml:space="preserve">CUPRA 1/1                        </t>
  </si>
  <si>
    <t>Bakar oksiklorid 520 g/l</t>
  </si>
  <si>
    <t>L</t>
  </si>
  <si>
    <r>
      <t xml:space="preserve">CUPRA 5/1                       </t>
    </r>
    <r>
      <rPr>
        <sz val="10"/>
        <color rgb="FF548235"/>
        <rFont val="Calibri"/>
        <family val="2"/>
        <charset val="238"/>
        <scheme val="minor"/>
      </rPr>
      <t xml:space="preserve"> </t>
    </r>
  </si>
  <si>
    <t>Kom</t>
  </si>
  <si>
    <t>FUNGISEI 1/1</t>
  </si>
  <si>
    <t>Bacillus subtilis IAB/BS03 10 g/l</t>
  </si>
  <si>
    <t>INSEKTICIDI</t>
  </si>
  <si>
    <t xml:space="preserve">BELTHIRUL WP 15 g         </t>
  </si>
  <si>
    <r>
      <t xml:space="preserve">Bacillus thuringiensis </t>
    </r>
    <r>
      <rPr>
        <sz val="10"/>
        <color rgb="FF00000A"/>
        <rFont val="Calibri"/>
        <family val="2"/>
        <charset val="238"/>
        <scheme val="minor"/>
      </rPr>
      <t>ssp.</t>
    </r>
    <r>
      <rPr>
        <i/>
        <sz val="10"/>
        <color rgb="FF00000A"/>
        <rFont val="Calibri"/>
        <family val="2"/>
        <charset val="238"/>
        <scheme val="minor"/>
      </rPr>
      <t xml:space="preserve"> kurstaki 80 g/kg</t>
    </r>
  </si>
  <si>
    <t xml:space="preserve">BELTHIRUL WP 200 g       </t>
  </si>
  <si>
    <r>
      <t xml:space="preserve">Bacillus thuringiensis </t>
    </r>
    <r>
      <rPr>
        <sz val="10"/>
        <color rgb="FF00000A"/>
        <rFont val="Calibri"/>
        <family val="2"/>
        <charset val="238"/>
        <scheme val="minor"/>
      </rPr>
      <t>ssp.</t>
    </r>
    <r>
      <rPr>
        <i/>
        <sz val="10"/>
        <color rgb="FF00000A"/>
        <rFont val="Calibri"/>
        <family val="2"/>
        <charset val="238"/>
        <scheme val="minor"/>
      </rPr>
      <t xml:space="preserve"> kurstaki 80 g/kg </t>
    </r>
  </si>
  <si>
    <t xml:space="preserve">BELTHIRUL WP 1/1           </t>
  </si>
  <si>
    <t>DELMUR TRAP 1/1</t>
  </si>
  <si>
    <t xml:space="preserve">Deltametrin (voćna muha) </t>
  </si>
  <si>
    <t>DELMUR TRAP 20/1</t>
  </si>
  <si>
    <t>set</t>
  </si>
  <si>
    <t>DELMUR TRAP DACUS 1/1</t>
  </si>
  <si>
    <t>Deltametrin (maslinina muha)</t>
  </si>
  <si>
    <t>DELMUR TRAP DACUS 20/1</t>
  </si>
  <si>
    <t>ESTIUOIL 25/1</t>
  </si>
  <si>
    <t>Parafinsko ulje 790 g/l</t>
  </si>
  <si>
    <t xml:space="preserve">LAINCOIL 1/1        </t>
  </si>
  <si>
    <t xml:space="preserve">LAINCOIL 5/1       </t>
  </si>
  <si>
    <t xml:space="preserve">LAINCOIL 25/1      </t>
  </si>
  <si>
    <t>MILSAJ 250 ml</t>
  </si>
  <si>
    <t>Spinosad 480 g/l</t>
  </si>
  <si>
    <t>PIRECRIS 1/1</t>
  </si>
  <si>
    <t>Piretrin 20 g/l</t>
  </si>
  <si>
    <t>PIRECRIS 250 ml</t>
  </si>
  <si>
    <t>PREV-GOLD 1/1</t>
  </si>
  <si>
    <t>Narančino ulje 60 g/l</t>
  </si>
  <si>
    <t>OKVAŠIVAČI</t>
  </si>
  <si>
    <t>FITOFILM 100 ml</t>
  </si>
  <si>
    <t>960 g/l di-p-1-menten</t>
  </si>
  <si>
    <t xml:space="preserve">FITOFILM 1/1        </t>
  </si>
  <si>
    <r>
      <t>*</t>
    </r>
    <r>
      <rPr>
        <sz val="10"/>
        <color theme="1"/>
        <rFont val="Calibri"/>
        <family val="2"/>
        <charset val="238"/>
        <scheme val="minor"/>
      </rPr>
      <t>WETCIT 1/1</t>
    </r>
  </si>
  <si>
    <t>Alkoholi, C11-15-sekundarni, etoksilirani 8,15 %</t>
  </si>
  <si>
    <r>
      <t>*</t>
    </r>
    <r>
      <rPr>
        <sz val="10"/>
        <color theme="1"/>
        <rFont val="Calibri"/>
        <family val="2"/>
        <charset val="238"/>
        <scheme val="minor"/>
      </rPr>
      <t>WETCIT 5/1</t>
    </r>
  </si>
  <si>
    <t>SREDSTVA ZA JAČANJE BILJAKA</t>
  </si>
  <si>
    <r>
      <t>*</t>
    </r>
    <r>
      <rPr>
        <sz val="10"/>
        <color theme="1"/>
        <rFont val="Calibri"/>
        <family val="2"/>
        <charset val="238"/>
        <scheme val="minor"/>
      </rPr>
      <t>KAOLIN BPLN</t>
    </r>
    <r>
      <rPr>
        <sz val="10"/>
        <color rgb="FF7030A0"/>
        <rFont val="Wingdings"/>
        <charset val="2"/>
      </rPr>
      <t>«</t>
    </r>
    <r>
      <rPr>
        <sz val="10"/>
        <color theme="1"/>
        <rFont val="Calibri"/>
        <family val="2"/>
        <charset val="238"/>
        <scheme val="minor"/>
      </rPr>
      <t xml:space="preserve"> 10/1</t>
    </r>
  </si>
  <si>
    <t>Kaolin 100 %</t>
  </si>
  <si>
    <r>
      <t>*</t>
    </r>
    <r>
      <rPr>
        <sz val="10"/>
        <color theme="1"/>
        <rFont val="Calibri"/>
        <family val="2"/>
        <charset val="238"/>
        <scheme val="minor"/>
      </rPr>
      <t>AFFIK</t>
    </r>
  </si>
  <si>
    <t xml:space="preserve">Dokusat natrij 55 %, </t>
  </si>
  <si>
    <t>hitosan 0,18 %, polisaharidi 0,3 %</t>
  </si>
  <si>
    <t xml:space="preserve">GNOJIVA I POBOLJŠIVAČI TLA </t>
  </si>
  <si>
    <t>ALVAXOR 1/1</t>
  </si>
  <si>
    <t>Cink (Zn) 2 %</t>
  </si>
  <si>
    <t>BIOPTIMUS 1/1</t>
  </si>
  <si>
    <r>
      <t>Pseudomonas putida 10</t>
    </r>
    <r>
      <rPr>
        <i/>
        <vertAlign val="superscript"/>
        <sz val="10"/>
        <color theme="1"/>
        <rFont val="Calibri"/>
        <family val="2"/>
        <charset val="238"/>
        <scheme val="minor"/>
      </rPr>
      <t>8</t>
    </r>
    <r>
      <rPr>
        <i/>
        <sz val="10"/>
        <color theme="1"/>
        <rFont val="Calibri"/>
        <family val="2"/>
        <charset val="238"/>
        <scheme val="minor"/>
      </rPr>
      <t xml:space="preserve"> CFU/ml</t>
    </r>
  </si>
  <si>
    <t>BIOVERIA® 200g</t>
  </si>
  <si>
    <t>Rizobakterije 103 CFU/g, Glomus spp.</t>
  </si>
  <si>
    <t>BRAMISOIL® 1/1</t>
  </si>
  <si>
    <t>Cink (Zn) 2 %, pH:5-6</t>
  </si>
  <si>
    <t>CRIPTHUM® 1/1</t>
  </si>
  <si>
    <t>Huminski spojevi 40 %, huminske kiseline 30 %, fulvinske 10 %</t>
  </si>
  <si>
    <t>FERTIPEN Cu 1/1</t>
  </si>
  <si>
    <r>
      <t>400 g/l Cu(OH)</t>
    </r>
    <r>
      <rPr>
        <i/>
        <vertAlign val="subscript"/>
        <sz val="10"/>
        <color theme="1"/>
        <rFont val="Calibri"/>
        <family val="2"/>
        <charset val="238"/>
        <scheme val="minor"/>
      </rPr>
      <t>2</t>
    </r>
    <r>
      <rPr>
        <i/>
        <sz val="10"/>
        <color theme="1"/>
        <rFont val="Calibri"/>
        <family val="2"/>
        <charset val="238"/>
        <scheme val="minor"/>
      </rPr>
      <t>, derivati 100 %</t>
    </r>
  </si>
  <si>
    <t>prirodnih terpena</t>
  </si>
  <si>
    <t xml:space="preserve">FITOALGEN PLUS 5/1          </t>
  </si>
  <si>
    <t xml:space="preserve">Bor 0,25 % , Željezo 0,50 %, Mangan 0,70 % , Molibden 0,05 %, Cink 0,5 % </t>
  </si>
  <si>
    <t xml:space="preserve">FITOALGEN F-MnZn   200 ml           </t>
  </si>
  <si>
    <r>
      <t>N 0,3 %, P</t>
    </r>
    <r>
      <rPr>
        <i/>
        <vertAlign val="subscript"/>
        <sz val="10"/>
        <color theme="1"/>
        <rFont val="Calibri"/>
        <family val="2"/>
        <charset val="238"/>
        <scheme val="minor"/>
      </rPr>
      <t>2</t>
    </r>
    <r>
      <rPr>
        <i/>
        <sz val="10"/>
        <color theme="1"/>
        <rFont val="Calibri"/>
        <family val="2"/>
        <charset val="238"/>
        <scheme val="minor"/>
      </rPr>
      <t>O</t>
    </r>
    <r>
      <rPr>
        <i/>
        <vertAlign val="subscript"/>
        <sz val="10"/>
        <color theme="1"/>
        <rFont val="Calibri"/>
        <family val="2"/>
        <charset val="238"/>
        <scheme val="minor"/>
      </rPr>
      <t>5</t>
    </r>
    <r>
      <rPr>
        <i/>
        <sz val="10"/>
        <color theme="1"/>
        <rFont val="Calibri"/>
        <family val="2"/>
        <charset val="238"/>
        <scheme val="minor"/>
      </rPr>
      <t xml:space="preserve"> 0,3 % K</t>
    </r>
    <r>
      <rPr>
        <i/>
        <vertAlign val="subscript"/>
        <sz val="10"/>
        <color theme="1"/>
        <rFont val="Calibri"/>
        <family val="2"/>
        <charset val="238"/>
        <scheme val="minor"/>
      </rPr>
      <t>2</t>
    </r>
    <r>
      <rPr>
        <i/>
        <sz val="10"/>
        <color theme="1"/>
        <rFont val="Calibri"/>
        <family val="2"/>
        <charset val="238"/>
        <scheme val="minor"/>
      </rPr>
      <t>O 0,4 %, aminokiseline, biljni hormoni</t>
    </r>
  </si>
  <si>
    <t xml:space="preserve">FITOALGEN F-MnZn 1/1           </t>
  </si>
  <si>
    <t xml:space="preserve">*FITOBOR 1/1                    </t>
  </si>
  <si>
    <t>B 0,25 %, Fe 0,5 %, Mn 0,7 %, Mo 0,05 %, Zn 0,5 % ,am.kis., bi.hormoni</t>
  </si>
  <si>
    <t xml:space="preserve">*FITODIMEL 1/1              </t>
  </si>
  <si>
    <t>Mn 1,0 %, Zn 1,0 %</t>
  </si>
  <si>
    <t xml:space="preserve">*FITODIMEL 10/1              </t>
  </si>
  <si>
    <t>FITOHELIOSULFRE 50 ml</t>
  </si>
  <si>
    <t>Sumpor (S) 51,0 % (m/m); 700 g/l, prirodni terpeni bora (Pinus maritimus)</t>
  </si>
  <si>
    <t xml:space="preserve">FITOHELIOSULFRE </t>
  </si>
  <si>
    <t xml:space="preserve">250 ml                         </t>
  </si>
  <si>
    <t xml:space="preserve">FITOHELIOSULFRE 1/1                         </t>
  </si>
  <si>
    <r>
      <t xml:space="preserve">FITOHELIOSULFRE 5/1   </t>
    </r>
    <r>
      <rPr>
        <sz val="10"/>
        <color rgb="FFFF0000"/>
        <rFont val="Calibri"/>
        <family val="2"/>
        <charset val="238"/>
        <scheme val="minor"/>
      </rPr>
      <t xml:space="preserve"> </t>
    </r>
  </si>
  <si>
    <t>FITO-KEL CaO 1/1</t>
  </si>
  <si>
    <t>Kalcijev oksid (CaO) 6,9 %</t>
  </si>
  <si>
    <t>FITO-KEL Zn+Mn 1/1</t>
  </si>
  <si>
    <t>Mangan (Mn) 6,9 %, cink (Zn) 7,2 %</t>
  </si>
  <si>
    <t>FITOLABICUPER 250 ml</t>
  </si>
  <si>
    <t>Bakar (Cu) 6,8 %</t>
  </si>
  <si>
    <t xml:space="preserve">FITOLABICUPER 1/1      </t>
  </si>
  <si>
    <t xml:space="preserve">*FITOMAX L-90 1/1         </t>
  </si>
  <si>
    <t xml:space="preserve">N 5,0 %, Cu 1,8 %, Mn 0,8 %, Zn 0,5 %, kompleks metala </t>
  </si>
  <si>
    <t xml:space="preserve">*FITOMIL ECO L-60 </t>
  </si>
  <si>
    <t>50 ml</t>
  </si>
  <si>
    <t>Bakar (Cu) 5,5 % m/m</t>
  </si>
  <si>
    <t>*FITOMIL ECO L-60</t>
  </si>
  <si>
    <t xml:space="preserve">250 ml         </t>
  </si>
  <si>
    <t xml:space="preserve">*FITOMIL ECO L-60 1/1          </t>
  </si>
  <si>
    <t xml:space="preserve">*FITOMIL ECO L-60 5/1            </t>
  </si>
  <si>
    <t xml:space="preserve">*FITOOLIVO PLUS 200 ml     </t>
  </si>
  <si>
    <r>
      <t>Mg 1,5 %, SO</t>
    </r>
    <r>
      <rPr>
        <i/>
        <vertAlign val="subscript"/>
        <sz val="10"/>
        <color theme="1"/>
        <rFont val="Calibri"/>
        <family val="2"/>
        <charset val="238"/>
        <scheme val="minor"/>
      </rPr>
      <t>3</t>
    </r>
    <r>
      <rPr>
        <i/>
        <sz val="10"/>
        <color theme="1"/>
        <rFont val="Calibri"/>
        <family val="2"/>
        <charset val="238"/>
        <scheme val="minor"/>
      </rPr>
      <t xml:space="preserve"> 3,5 %, B 1,2 %, Mn 1,0 %, Mo 0,1 %, Zn 0,5 %, ekstrakt algi</t>
    </r>
  </si>
  <si>
    <t xml:space="preserve">*FITOOLIVO PLUS 1/1     </t>
  </si>
  <si>
    <t xml:space="preserve">*FITOOLIVO PLUS 5/1     </t>
  </si>
  <si>
    <t>FITO ORGANOMAX 6-2-4 50 ml</t>
  </si>
  <si>
    <t>NPK + mikroelementi</t>
  </si>
  <si>
    <t xml:space="preserve">FITO ORGANOMAX 6-2-4 5/1 </t>
  </si>
  <si>
    <t>FUSVER 1/1</t>
  </si>
  <si>
    <r>
      <t>N 9 %, P</t>
    </r>
    <r>
      <rPr>
        <i/>
        <vertAlign val="subscript"/>
        <sz val="10"/>
        <color theme="1"/>
        <rFont val="Calibri"/>
        <family val="2"/>
        <charset val="238"/>
        <scheme val="minor"/>
      </rPr>
      <t>2</t>
    </r>
    <r>
      <rPr>
        <i/>
        <sz val="10"/>
        <color theme="1"/>
        <rFont val="Calibri"/>
        <family val="2"/>
        <charset val="238"/>
        <scheme val="minor"/>
      </rPr>
      <t>0</t>
    </r>
    <r>
      <rPr>
        <i/>
        <vertAlign val="subscript"/>
        <sz val="10"/>
        <color theme="1"/>
        <rFont val="Calibri"/>
        <family val="2"/>
        <charset val="238"/>
        <scheme val="minor"/>
      </rPr>
      <t>5</t>
    </r>
    <r>
      <rPr>
        <i/>
        <sz val="10"/>
        <color theme="1"/>
        <rFont val="Calibri"/>
        <family val="2"/>
        <charset val="238"/>
        <scheme val="minor"/>
      </rPr>
      <t xml:space="preserve"> 3,0 %, K</t>
    </r>
    <r>
      <rPr>
        <i/>
        <vertAlign val="subscript"/>
        <sz val="10"/>
        <color theme="1"/>
        <rFont val="Calibri"/>
        <family val="2"/>
        <charset val="238"/>
        <scheme val="minor"/>
      </rPr>
      <t>2</t>
    </r>
    <r>
      <rPr>
        <i/>
        <sz val="10"/>
        <color theme="1"/>
        <rFont val="Calibri"/>
        <family val="2"/>
        <charset val="238"/>
        <scheme val="minor"/>
      </rPr>
      <t>O 3,0 %, Zn 0,8 %, Fe 0,1 %, B 0,5 %,</t>
    </r>
  </si>
  <si>
    <t>GUSSAN® 1/1</t>
  </si>
  <si>
    <t>Bor (B) 0,5 %, željezo (Fe) 1 %, molibden (Mo) 0,5 %</t>
  </si>
  <si>
    <t>HORTIT 1/1</t>
  </si>
  <si>
    <r>
      <t>Dušik (N) 5,6 %, kalij (K</t>
    </r>
    <r>
      <rPr>
        <i/>
        <vertAlign val="subscript"/>
        <sz val="10"/>
        <color theme="1"/>
        <rFont val="Calibri"/>
        <family val="2"/>
        <charset val="238"/>
        <scheme val="minor"/>
      </rPr>
      <t>2</t>
    </r>
    <r>
      <rPr>
        <i/>
        <sz val="10"/>
        <color theme="1"/>
        <rFont val="Calibri"/>
        <family val="2"/>
        <charset val="238"/>
        <scheme val="minor"/>
      </rPr>
      <t>O) 4,1 %, organski ugljik ( C) 22,7 %</t>
    </r>
  </si>
  <si>
    <t>HORTUMUS 20/1</t>
  </si>
  <si>
    <t>Huminske kiseline 10,5 %, Fulvinske kiseline 10,0 %</t>
  </si>
  <si>
    <t xml:space="preserve">KAISHI 1/1                        </t>
  </si>
  <si>
    <t>N 2,0 %, L-slobodne aminokiseline 12,0 %</t>
  </si>
  <si>
    <t xml:space="preserve">KAISHI 5/1                         </t>
  </si>
  <si>
    <t>KAISHI MAX 500 g</t>
  </si>
  <si>
    <t>Ukupne aminokiseline 80 %, ukupni dušik (N) 11 %</t>
  </si>
  <si>
    <t>KINGFOL S 1/1</t>
  </si>
  <si>
    <t>Sumpor (S) topiv u vodi 72,0 %</t>
  </si>
  <si>
    <t>KINGFOL S 5/1</t>
  </si>
  <si>
    <t>*K-VITRUM 1/1</t>
  </si>
  <si>
    <r>
      <t>Silicij ukupni (SiO</t>
    </r>
    <r>
      <rPr>
        <i/>
        <vertAlign val="subscript"/>
        <sz val="10"/>
        <color theme="1"/>
        <rFont val="Calibri"/>
        <family val="2"/>
        <charset val="238"/>
        <scheme val="minor"/>
      </rPr>
      <t>2</t>
    </r>
    <r>
      <rPr>
        <i/>
        <sz val="10"/>
        <color theme="1"/>
        <rFont val="Calibri"/>
        <family val="2"/>
        <charset val="238"/>
        <scheme val="minor"/>
      </rPr>
      <t>) 22 %</t>
    </r>
  </si>
  <si>
    <t>LANAPLUS 250 g</t>
  </si>
  <si>
    <t>Mikorizne gljive (2.180.000 CFU/g)</t>
  </si>
  <si>
    <t>LANAPLUS 1/1</t>
  </si>
  <si>
    <r>
      <t>95 % klinoptilolit, K</t>
    </r>
    <r>
      <rPr>
        <i/>
        <vertAlign val="subscript"/>
        <sz val="10"/>
        <color theme="1"/>
        <rFont val="Calibri"/>
        <family val="2"/>
        <charset val="238"/>
        <scheme val="minor"/>
      </rPr>
      <t>2</t>
    </r>
    <r>
      <rPr>
        <i/>
        <sz val="10"/>
        <color theme="1"/>
        <rFont val="Calibri"/>
        <family val="2"/>
        <charset val="238"/>
        <scheme val="minor"/>
      </rPr>
      <t>O 1,1 %, Al</t>
    </r>
    <r>
      <rPr>
        <i/>
        <vertAlign val="subscript"/>
        <sz val="10"/>
        <color theme="1"/>
        <rFont val="Calibri"/>
        <family val="2"/>
        <charset val="238"/>
        <scheme val="minor"/>
      </rPr>
      <t>2</t>
    </r>
    <r>
      <rPr>
        <i/>
        <sz val="10"/>
        <color theme="1"/>
        <rFont val="Calibri"/>
        <family val="2"/>
        <charset val="238"/>
        <scheme val="minor"/>
      </rPr>
      <t>O</t>
    </r>
    <r>
      <rPr>
        <i/>
        <vertAlign val="subscript"/>
        <sz val="10"/>
        <color theme="1"/>
        <rFont val="Calibri"/>
        <family val="2"/>
        <charset val="238"/>
        <scheme val="minor"/>
      </rPr>
      <t>3</t>
    </r>
    <r>
      <rPr>
        <i/>
        <sz val="10"/>
        <color theme="1"/>
        <rFont val="Calibri"/>
        <family val="2"/>
        <charset val="238"/>
        <scheme val="minor"/>
      </rPr>
      <t xml:space="preserve"> 13,6 %, CaO 4,9 % MgO 1,2 %, Fe</t>
    </r>
    <r>
      <rPr>
        <i/>
        <vertAlign val="subscript"/>
        <sz val="10"/>
        <color theme="1"/>
        <rFont val="Calibri"/>
        <family val="2"/>
        <charset val="238"/>
        <scheme val="minor"/>
      </rPr>
      <t>2</t>
    </r>
    <r>
      <rPr>
        <i/>
        <sz val="10"/>
        <color theme="1"/>
        <rFont val="Calibri"/>
        <family val="2"/>
        <charset val="238"/>
        <scheme val="minor"/>
      </rPr>
      <t>O</t>
    </r>
    <r>
      <rPr>
        <i/>
        <vertAlign val="subscript"/>
        <sz val="10"/>
        <color theme="1"/>
        <rFont val="Calibri"/>
        <family val="2"/>
        <charset val="238"/>
        <scheme val="minor"/>
      </rPr>
      <t>3</t>
    </r>
    <r>
      <rPr>
        <i/>
        <sz val="10"/>
        <color theme="1"/>
        <rFont val="Calibri"/>
        <family val="2"/>
        <charset val="238"/>
        <scheme val="minor"/>
      </rPr>
      <t xml:space="preserve"> 2,7 %, SiO</t>
    </r>
    <r>
      <rPr>
        <i/>
        <vertAlign val="subscript"/>
        <sz val="10"/>
        <color theme="1"/>
        <rFont val="Calibri"/>
        <family val="2"/>
        <charset val="238"/>
        <scheme val="minor"/>
      </rPr>
      <t>2</t>
    </r>
    <r>
      <rPr>
        <i/>
        <sz val="10"/>
        <color theme="1"/>
        <rFont val="Calibri"/>
        <family val="2"/>
        <charset val="238"/>
        <scheme val="minor"/>
      </rPr>
      <t xml:space="preserve"> 61 %</t>
    </r>
  </si>
  <si>
    <t>*MASTRO 50 50 ml</t>
  </si>
  <si>
    <t>Organska tvar 80 %, kalijev sapun biljnog porijekla</t>
  </si>
  <si>
    <t>*MASTRO 50 1/1</t>
  </si>
  <si>
    <t>*MASTRO 50 5/1</t>
  </si>
  <si>
    <r>
      <t>*</t>
    </r>
    <r>
      <rPr>
        <sz val="10"/>
        <color theme="1"/>
        <rFont val="Calibri"/>
        <family val="2"/>
        <charset val="238"/>
        <scheme val="minor"/>
      </rPr>
      <t>MICROSYNC B 1/1</t>
    </r>
  </si>
  <si>
    <t>Bor (B) 11 %</t>
  </si>
  <si>
    <t>NUTROBI Fe 1/1</t>
  </si>
  <si>
    <t>Željezo (Fe) topivo u vodi 6 %</t>
  </si>
  <si>
    <t>RACINETT 1/1</t>
  </si>
  <si>
    <t>Slobodne aminokiseline 2 %, organski dušik (N) 0,5 %, mangan (Mn) 2 %</t>
  </si>
  <si>
    <t>*RENOV TRICCO 1/1</t>
  </si>
  <si>
    <t>Trichoderma harzianum (1x107 CFU/g), mikorizne gljive (0,001 %), rizobakterije (1x103 CFU/g), leonardit</t>
  </si>
  <si>
    <t xml:space="preserve">SHIGEKI 1/1            </t>
  </si>
  <si>
    <r>
      <t>Ascophyllum nodosum 15 %, P</t>
    </r>
    <r>
      <rPr>
        <i/>
        <vertAlign val="subscript"/>
        <sz val="10"/>
        <color theme="1"/>
        <rFont val="Calibri"/>
        <family val="2"/>
        <charset val="238"/>
        <scheme val="minor"/>
      </rPr>
      <t>2</t>
    </r>
    <r>
      <rPr>
        <i/>
        <sz val="10"/>
        <color theme="1"/>
        <rFont val="Calibri"/>
        <family val="2"/>
        <charset val="238"/>
        <scheme val="minor"/>
      </rPr>
      <t>O</t>
    </r>
    <r>
      <rPr>
        <i/>
        <vertAlign val="subscript"/>
        <sz val="10"/>
        <color theme="1"/>
        <rFont val="Calibri"/>
        <family val="2"/>
        <charset val="238"/>
        <scheme val="minor"/>
      </rPr>
      <t>5</t>
    </r>
    <r>
      <rPr>
        <i/>
        <sz val="10"/>
        <color theme="1"/>
        <rFont val="Calibri"/>
        <family val="2"/>
        <charset val="238"/>
        <scheme val="minor"/>
      </rPr>
      <t xml:space="preserve"> 7,5 %, K</t>
    </r>
    <r>
      <rPr>
        <i/>
        <vertAlign val="subscript"/>
        <sz val="10"/>
        <color theme="1"/>
        <rFont val="Calibri"/>
        <family val="2"/>
        <charset val="238"/>
        <scheme val="minor"/>
      </rPr>
      <t>2</t>
    </r>
    <r>
      <rPr>
        <i/>
        <sz val="10"/>
        <color theme="1"/>
        <rFont val="Calibri"/>
        <family val="2"/>
        <charset val="238"/>
        <scheme val="minor"/>
      </rPr>
      <t>O 10,5 % + mikroelementi</t>
    </r>
  </si>
  <si>
    <t>SUPREME N 10/1</t>
  </si>
  <si>
    <t>ATS</t>
  </si>
  <si>
    <t>Amonijačni dušik (N) 12 %, sumporov trioksid, (SO3) 65 %</t>
  </si>
  <si>
    <t>QUILATUM 250ml</t>
  </si>
  <si>
    <t>Cink (Zn) 2%</t>
  </si>
  <si>
    <t>QUILATUM® 1/1</t>
  </si>
  <si>
    <r>
      <t>*ZEO MIN</t>
    </r>
    <r>
      <rPr>
        <sz val="13"/>
        <color rgb="FF7030A0"/>
        <rFont val="Wingdings"/>
        <charset val="2"/>
      </rPr>
      <t>«</t>
    </r>
    <r>
      <rPr>
        <sz val="10"/>
        <color theme="1"/>
        <rFont val="Calibri"/>
        <family val="2"/>
        <charset val="238"/>
        <scheme val="minor"/>
      </rPr>
      <t xml:space="preserve"> 5/1 prah                  </t>
    </r>
  </si>
  <si>
    <t>Ca 41,0 %, MgO 7,0 %, Fe 1,26 %, zeolit</t>
  </si>
  <si>
    <r>
      <t>*ZEO MIN</t>
    </r>
    <r>
      <rPr>
        <sz val="13"/>
        <color rgb="FF7030A0"/>
        <rFont val="Wingdings"/>
        <charset val="2"/>
      </rPr>
      <t>«</t>
    </r>
    <r>
      <rPr>
        <sz val="10"/>
        <color theme="1"/>
        <rFont val="Calibri"/>
        <family val="2"/>
        <charset val="238"/>
        <scheme val="minor"/>
      </rPr>
      <t xml:space="preserve"> 25/1 prah                  </t>
    </r>
  </si>
  <si>
    <t>ZYNERGY 1/1</t>
  </si>
  <si>
    <t>Bakar (Cu) 2,0 %, cink (Zn) 3,5 %, sumpor (SO3) 7,5 %</t>
  </si>
  <si>
    <t>MIKROGRANULIRANA GNOJIVA</t>
  </si>
  <si>
    <r>
      <t>MICROSTART BIO</t>
    </r>
    <r>
      <rPr>
        <sz val="13"/>
        <color rgb="FF7030A0"/>
        <rFont val="Wingdings"/>
        <charset val="2"/>
      </rPr>
      <t>«</t>
    </r>
  </si>
  <si>
    <t>NP 5-12 10/1</t>
  </si>
  <si>
    <t>N 5,0 %, P 12,0 %</t>
  </si>
  <si>
    <t xml:space="preserve">na upit </t>
  </si>
  <si>
    <t>BIOSTIMULATORI</t>
  </si>
  <si>
    <t>AMIVE 5/1</t>
  </si>
  <si>
    <t>Aminokiseline 12 %, N 7,5 %, glutaminska kiselina 8,5 %</t>
  </si>
  <si>
    <t>BIO EHO 1/1</t>
  </si>
  <si>
    <t>Metaboliti mikroorganizama tla, auksini, giberelini, peptidi</t>
  </si>
  <si>
    <t>BIO EHO 10/1</t>
  </si>
  <si>
    <t>BIO P 1/1</t>
  </si>
  <si>
    <t>Konzorcij mikroorganizama zaduženih za razgradnju organske tvari</t>
  </si>
  <si>
    <t>BIO P 10/1</t>
  </si>
  <si>
    <t>Konzorcij mikroorganizama zaduženih za razgradnju organskih tvari</t>
  </si>
  <si>
    <t>DROOPY 5/1</t>
  </si>
  <si>
    <t>Mangan (Mn) 1 % m/m, cink (Zn) 1 % m/m, slobodne aminokiseline 3 %</t>
  </si>
  <si>
    <t>GLOBBER 1/1</t>
  </si>
  <si>
    <t>Ekstrakt eukaliptusa 23,53 %</t>
  </si>
  <si>
    <t xml:space="preserve">L </t>
  </si>
  <si>
    <t xml:space="preserve">NITROGENIUS 1/1 </t>
  </si>
  <si>
    <t>Azotobacter sp.</t>
  </si>
  <si>
    <t>NITROGENIUS 10/1</t>
  </si>
  <si>
    <t>RESIL 1/1</t>
  </si>
  <si>
    <t xml:space="preserve">Fulvo kiseline </t>
  </si>
  <si>
    <t>SOYA LIQUID 1/1</t>
  </si>
  <si>
    <t>Simbiotske bakterije roda</t>
  </si>
  <si>
    <t>Bradyrhizobium japonicum</t>
  </si>
  <si>
    <t>ORGANSKA PELETIRANA GNOJIVA</t>
  </si>
  <si>
    <r>
      <t>BENESOL 4-3-3</t>
    </r>
    <r>
      <rPr>
        <sz val="13"/>
        <color rgb="FF7030A0"/>
        <rFont val="Wingdings"/>
        <charset val="2"/>
      </rPr>
      <t>«</t>
    </r>
    <r>
      <rPr>
        <sz val="10"/>
        <color theme="1"/>
        <rFont val="Calibri"/>
        <family val="2"/>
        <charset val="238"/>
        <scheme val="minor"/>
      </rPr>
      <t xml:space="preserve"> 25/1</t>
    </r>
  </si>
  <si>
    <t>Organsko gnojivo s huminskim i fulvo kiselinama</t>
  </si>
  <si>
    <r>
      <t xml:space="preserve">CA-VERDE ACTIVA </t>
    </r>
    <r>
      <rPr>
        <sz val="13"/>
        <color rgb="FF7030A0"/>
        <rFont val="Wingdings"/>
        <charset val="2"/>
      </rPr>
      <t>«</t>
    </r>
  </si>
  <si>
    <t>4-3-3 25/1</t>
  </si>
  <si>
    <r>
      <t xml:space="preserve">*BENESOL P 25 % </t>
    </r>
    <r>
      <rPr>
        <sz val="13"/>
        <color rgb="FF7030A0"/>
        <rFont val="Wingdings"/>
        <charset val="2"/>
      </rPr>
      <t>«</t>
    </r>
    <r>
      <rPr>
        <sz val="13"/>
        <color rgb="FF7030A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1375/1</t>
    </r>
  </si>
  <si>
    <r>
      <t>Fosfor min 25 %, kalcij (CaO) 37 %, silicij (SiO</t>
    </r>
    <r>
      <rPr>
        <i/>
        <vertAlign val="subscript"/>
        <sz val="10"/>
        <color theme="1"/>
        <rFont val="Calibri"/>
        <family val="2"/>
        <charset val="238"/>
        <scheme val="minor"/>
      </rPr>
      <t>2</t>
    </r>
    <r>
      <rPr>
        <i/>
        <sz val="10"/>
        <color theme="1"/>
        <rFont val="Calibri"/>
        <family val="2"/>
        <charset val="238"/>
        <scheme val="minor"/>
      </rPr>
      <t>) 4 %, magnezij (MgO)2 %</t>
    </r>
  </si>
  <si>
    <t xml:space="preserve">FEROMONSKI MAMCI  </t>
  </si>
  <si>
    <t xml:space="preserve">SET dostatan za trajanje čitave sezone na mjestu jedne klopke </t>
  </si>
  <si>
    <r>
      <t>Jabučni savijač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</si>
  <si>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t>Cydia pomonella</t>
  </si>
  <si>
    <t>SET 4 MAMCA + 1 DELTA KLOPKA + 8 LJEPLJIVIH UMETAKA (4+1+8)</t>
  </si>
  <si>
    <r>
      <t>Pepeljasti grozdov moljac</t>
    </r>
    <r>
      <rPr>
        <i/>
        <sz val="11"/>
        <color theme="1"/>
        <rFont val="Calibri"/>
        <family val="2"/>
        <charset val="238"/>
        <scheme val="minor"/>
      </rPr>
      <t xml:space="preserve"> Lobesia botrana</t>
    </r>
  </si>
  <si>
    <r>
      <t>Žuti grozdov moljac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</si>
  <si>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t>Eupoecilia ambiguella</t>
  </si>
  <si>
    <r>
      <t>Grapholita funebrana</t>
    </r>
    <r>
      <rPr>
        <sz val="11"/>
        <color theme="1"/>
        <rFont val="Calibri"/>
        <family val="2"/>
        <charset val="238"/>
        <scheme val="minor"/>
      </rPr>
      <t>/</t>
    </r>
    <r>
      <rPr>
        <i/>
        <sz val="11"/>
        <color theme="1"/>
        <rFont val="Calibri"/>
        <family val="2"/>
        <charset val="238"/>
        <scheme val="minor"/>
      </rPr>
      <t>molesta</t>
    </r>
  </si>
  <si>
    <t>Rhagoletis completa</t>
  </si>
  <si>
    <t>SET 2 MAMCA + 2 ŽUTE KLOPKE</t>
  </si>
  <si>
    <t>POJEDINAČNI MAMCI</t>
  </si>
  <si>
    <t>feromonski mamac</t>
  </si>
  <si>
    <r>
      <t>1</t>
    </r>
    <r>
      <rPr>
        <sz val="10"/>
        <color theme="1"/>
        <rFont val="Calibri"/>
        <family val="2"/>
        <charset val="238"/>
        <scheme val="minor"/>
      </rPr>
      <t xml:space="preserve"> kom u pakiranju</t>
    </r>
  </si>
  <si>
    <r>
      <t>Žuti grozdov moljac</t>
    </r>
    <r>
      <rPr>
        <i/>
        <sz val="11"/>
        <color theme="1"/>
        <rFont val="Calibri"/>
        <family val="2"/>
        <charset val="238"/>
        <scheme val="minor"/>
      </rPr>
      <t xml:space="preserve">  Eupoecilia ambiguella</t>
    </r>
  </si>
  <si>
    <t>Zeuzera pyrina</t>
  </si>
  <si>
    <r>
      <t>Maslinin moljac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</si>
  <si>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t>Prays oleae</t>
  </si>
  <si>
    <r>
      <t>Maslinina muha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</si>
  <si>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t>Bactrocera oleae</t>
  </si>
  <si>
    <t>Rhagoletis cerasi</t>
  </si>
  <si>
    <r>
      <t>KALIFORNIJSKI TRIPS</t>
    </r>
    <r>
      <rPr>
        <i/>
        <sz val="11"/>
        <color theme="1"/>
        <rFont val="Calibri"/>
        <family val="2"/>
        <charset val="238"/>
        <scheme val="minor"/>
      </rPr>
      <t xml:space="preserve"> Frankliniella occidentalis</t>
    </r>
  </si>
  <si>
    <t>Feromonski mamac</t>
  </si>
  <si>
    <r>
      <t>Savijač pokožice ploda</t>
    </r>
    <r>
      <rPr>
        <i/>
        <sz val="11"/>
        <color theme="1"/>
        <rFont val="Calibri"/>
        <family val="2"/>
        <charset val="238"/>
        <scheme val="minor"/>
      </rPr>
      <t xml:space="preserve"> Adoxophyes orana</t>
    </r>
  </si>
  <si>
    <r>
      <t>Kukuruzni moljac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</si>
  <si>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t>Ostrinia nubilalis</t>
  </si>
  <si>
    <r>
      <t>Dlakavi ružičar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</si>
  <si>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t>Epicometis (Tropinota) hirta</t>
  </si>
  <si>
    <t>NOVO U PONUDI!</t>
  </si>
  <si>
    <r>
      <t xml:space="preserve">SREDOZEMNA VOĆNA MUHA </t>
    </r>
    <r>
      <rPr>
        <b/>
        <i/>
        <sz val="11"/>
        <color theme="1"/>
        <rFont val="Calibri"/>
        <family val="2"/>
        <charset val="238"/>
        <scheme val="minor"/>
      </rPr>
      <t>Ceratitis capitata</t>
    </r>
  </si>
  <si>
    <r>
      <t xml:space="preserve">KALIFORNIJSKA ŠTITASTA UŠ </t>
    </r>
    <r>
      <rPr>
        <b/>
        <i/>
        <sz val="11"/>
        <color theme="1"/>
        <rFont val="Calibri"/>
        <family val="2"/>
        <charset val="238"/>
        <scheme val="minor"/>
      </rPr>
      <t>Quadraspidiotus perniciosus</t>
    </r>
  </si>
  <si>
    <t>ZLATNA MARA</t>
  </si>
  <si>
    <t>Cetonia aurata</t>
  </si>
  <si>
    <r>
      <t>MINER KRUŽNIH MINA</t>
    </r>
    <r>
      <rPr>
        <b/>
        <sz val="11"/>
        <color theme="1"/>
        <rFont val="Calibri"/>
        <family val="2"/>
        <charset val="238"/>
        <scheme val="minor"/>
      </rPr>
      <t xml:space="preserve"> (</t>
    </r>
    <r>
      <rPr>
        <b/>
        <i/>
        <sz val="11"/>
        <color theme="1"/>
        <rFont val="Calibri"/>
        <family val="2"/>
        <charset val="238"/>
        <scheme val="minor"/>
      </rPr>
      <t>Leucoptera malifoliella</t>
    </r>
    <r>
      <rPr>
        <b/>
        <sz val="11"/>
        <color theme="1"/>
        <rFont val="Calibri"/>
        <family val="2"/>
        <charset val="238"/>
        <scheme val="minor"/>
      </rPr>
      <t>)</t>
    </r>
  </si>
  <si>
    <t>AZIJSKA INVAZIVNA STJENICA</t>
  </si>
  <si>
    <t>Halyomorpha halys</t>
  </si>
  <si>
    <t>feromonski mamac + atraktant</t>
  </si>
  <si>
    <r>
      <t>1+1</t>
    </r>
    <r>
      <rPr>
        <sz val="10"/>
        <color theme="1"/>
        <rFont val="Calibri"/>
        <family val="2"/>
        <charset val="238"/>
        <scheme val="minor"/>
      </rPr>
      <t xml:space="preserve"> u pakiranju</t>
    </r>
  </si>
  <si>
    <t>LOVKE</t>
  </si>
  <si>
    <t>*DELTA FEROMONSKA KLOPKA</t>
  </si>
  <si>
    <t>s ljepljivim uloškom</t>
  </si>
  <si>
    <t>plastična, transparentna</t>
  </si>
  <si>
    <t xml:space="preserve">LOVKA ZA MASOVNI ULOV KUKACA </t>
  </si>
  <si>
    <t>EC Field Trap</t>
  </si>
  <si>
    <t>LOVKA ZA AZIJSKU INVAZIVNU STJENICU</t>
  </si>
  <si>
    <t>Halyo Trap</t>
  </si>
  <si>
    <t xml:space="preserve">KLOPKA ZA VOĆNE MUŠICE </t>
  </si>
  <si>
    <t>EC FRUIT FLY TRAP</t>
  </si>
  <si>
    <t xml:space="preserve">PLAVA LJEPLJIVA PLOČA </t>
  </si>
  <si>
    <t>12x25 cm</t>
  </si>
  <si>
    <r>
      <t>20</t>
    </r>
    <r>
      <rPr>
        <sz val="10"/>
        <color theme="1"/>
        <rFont val="Calibri"/>
        <family val="2"/>
        <charset val="238"/>
        <scheme val="minor"/>
      </rPr>
      <t xml:space="preserve"> kom u pakiranju</t>
    </r>
  </si>
  <si>
    <t>PLAVA LJEPLJIVA TRAKA, biorazgradiva</t>
  </si>
  <si>
    <t>15 cm x 100 m</t>
  </si>
  <si>
    <t xml:space="preserve">ŽUTA LJEPLJIVA TRAKA, PE </t>
  </si>
  <si>
    <t>TRESETNI SUPSTRATI</t>
  </si>
  <si>
    <r>
      <t>*</t>
    </r>
    <r>
      <rPr>
        <b/>
        <sz val="10"/>
        <color rgb="FFC0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SUPSTRAT ZA BOROVNICE             </t>
    </r>
    <r>
      <rPr>
        <sz val="10"/>
        <color rgb="FF000000"/>
        <rFont val="Calibri"/>
        <family val="2"/>
        <charset val="238"/>
        <scheme val="minor"/>
      </rPr>
      <t>0-40 mm</t>
    </r>
    <r>
      <rPr>
        <sz val="13"/>
        <color rgb="FF7030A0"/>
        <rFont val="Calibri"/>
        <family val="2"/>
        <charset val="238"/>
        <scheme val="minor"/>
      </rPr>
      <t xml:space="preserve"> </t>
    </r>
    <r>
      <rPr>
        <sz val="13"/>
        <color rgb="FF7030A0"/>
        <rFont val="Wingdings"/>
        <charset val="2"/>
      </rPr>
      <t>«</t>
    </r>
    <r>
      <rPr>
        <sz val="10"/>
        <color theme="1"/>
        <rFont val="Calibri"/>
        <family val="2"/>
        <charset val="238"/>
        <scheme val="minor"/>
      </rPr>
      <t xml:space="preserve"> 70 l</t>
    </r>
  </si>
  <si>
    <t>98% tresetna mahovina;</t>
  </si>
  <si>
    <t>org. tvar &gt; 80 %, pH 3,5-4,5</t>
  </si>
  <si>
    <t>1x70</t>
  </si>
  <si>
    <r>
      <t>*</t>
    </r>
    <r>
      <rPr>
        <b/>
        <sz val="10"/>
        <color rgb="FFC0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SUPSTRAT ZA SJETVU            (MIX 406B)</t>
    </r>
    <r>
      <rPr>
        <sz val="13"/>
        <color rgb="FF7030A0"/>
        <rFont val="Calibri"/>
        <family val="2"/>
        <charset val="238"/>
        <scheme val="minor"/>
      </rPr>
      <t xml:space="preserve"> </t>
    </r>
    <r>
      <rPr>
        <sz val="10"/>
        <color rgb="FF000000"/>
        <rFont val="Calibri"/>
        <family val="2"/>
        <charset val="238"/>
        <scheme val="minor"/>
      </rPr>
      <t>0-6 mm</t>
    </r>
    <r>
      <rPr>
        <sz val="13"/>
        <color rgb="FF7030A0"/>
        <rFont val="Calibri"/>
        <family val="2"/>
        <charset val="238"/>
        <scheme val="minor"/>
      </rPr>
      <t xml:space="preserve"> </t>
    </r>
    <r>
      <rPr>
        <sz val="13"/>
        <color rgb="FF7030A0"/>
        <rFont val="Wingdings"/>
        <charset val="2"/>
      </rPr>
      <t>«</t>
    </r>
    <r>
      <rPr>
        <sz val="10"/>
        <color theme="1"/>
        <rFont val="Calibri"/>
        <family val="2"/>
        <charset val="238"/>
        <scheme val="minor"/>
      </rPr>
      <t xml:space="preserve"> 70 l</t>
    </r>
  </si>
  <si>
    <t>N:P:K = 14:16:18, N:P:K 1 g/l,</t>
  </si>
  <si>
    <t>org. tvar &gt; 80 %, pH 5,5-6,5</t>
  </si>
  <si>
    <r>
      <t>*</t>
    </r>
    <r>
      <rPr>
        <b/>
        <sz val="10"/>
        <color rgb="FFC0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SUPSTRAT ZA PRESAĐIVANJE (MIX 422B)</t>
    </r>
    <r>
      <rPr>
        <sz val="13"/>
        <color rgb="FF7030A0"/>
        <rFont val="Calibri"/>
        <family val="2"/>
        <charset val="238"/>
        <scheme val="minor"/>
      </rPr>
      <t xml:space="preserve"> </t>
    </r>
    <r>
      <rPr>
        <sz val="10"/>
        <color rgb="FF000000"/>
        <rFont val="Calibri"/>
        <family val="2"/>
        <charset val="238"/>
        <scheme val="minor"/>
      </rPr>
      <t>0-20 mm</t>
    </r>
    <r>
      <rPr>
        <sz val="13"/>
        <color rgb="FF7030A0"/>
        <rFont val="Wingdings"/>
        <charset val="2"/>
      </rPr>
      <t>«</t>
    </r>
    <r>
      <rPr>
        <sz val="10"/>
        <color theme="1"/>
        <rFont val="Calibri"/>
        <family val="2"/>
        <charset val="238"/>
        <scheme val="minor"/>
      </rPr>
      <t xml:space="preserve"> 70 l</t>
    </r>
  </si>
  <si>
    <t>N:P:K = 14:16:18, N:P:K 1,5 g/l,</t>
  </si>
  <si>
    <t xml:space="preserve"> org. tvar &gt; 80 %, pH 5,5-6,5</t>
  </si>
  <si>
    <t>Napomene:</t>
  </si>
  <si>
    <r>
      <t xml:space="preserve">Na proizvode označene s </t>
    </r>
    <r>
      <rPr>
        <b/>
        <sz val="13"/>
        <color rgb="FF7030A0"/>
        <rFont val="Wingdings"/>
        <charset val="2"/>
      </rPr>
      <t>«</t>
    </r>
    <r>
      <rPr>
        <sz val="13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vrijede posebni uvjeti prodaje.</t>
    </r>
  </si>
  <si>
    <r>
      <t xml:space="preserve">Cjenik je važeći od 20. 7. 2026. </t>
    </r>
    <r>
      <rPr>
        <sz val="11.5"/>
        <color theme="1"/>
        <rFont val="Calibri"/>
        <family val="2"/>
        <charset val="238"/>
        <scheme val="minor"/>
      </rPr>
      <t xml:space="preserve">do objave novog cjenika. </t>
    </r>
  </si>
  <si>
    <t>LITOMAN ULTRA 5/1</t>
  </si>
  <si>
    <t>LITOMAN ULTRA 6/1</t>
  </si>
  <si>
    <t>LITOMAN ULTRA 20/1</t>
  </si>
  <si>
    <r>
      <t xml:space="preserve">Na cijene se obračunava PDV 5 % izuzev na proizvode označene s </t>
    </r>
    <r>
      <rPr>
        <b/>
        <sz val="14"/>
        <color rgb="FF000000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>: Affik, BIO PLUG, Benesol P, Fitobor, FitoDimel, FitoMax, FitoMil, FitoOlivoplus, KAOLIN BPLN, K-Vitrum, Mastro, Renov Tricco, Wetcit, Zeo Min, Zymex, supstrate za sjetvu i presađivanje te delta feromonsku klopku na koje se obračunava PDV 25 %.</t>
    </r>
  </si>
  <si>
    <t>Aktualna cijena pakiranja</t>
  </si>
  <si>
    <t>Sidrena cijena na dan 10. 9. 2026.</t>
  </si>
  <si>
    <t>Šljivin/ breskvin savijač</t>
  </si>
  <si>
    <r>
      <t>Orahova muha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</si>
  <si>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r>
      <t>Granotoč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</si>
  <si>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r>
      <t>Trešnjina muha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</si>
  <si>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t>*BIO PLUG 10/1</t>
  </si>
  <si>
    <t>*BIO PLUG 5/1</t>
  </si>
  <si>
    <t>*BIO PLUG 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</si>
</sst>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rgb="FF3D713C"/>
      <name val="Calibri"/>
      <family val="2"/>
      <charset val="238"/>
      <scheme val="minor"/>
    </font>
    <font>
      <sz val="14"/>
      <color rgb="FF2783C5"/>
      <name val="Calibri"/>
      <family val="2"/>
      <charset val="238"/>
      <scheme val="minor"/>
    </font>
    <font>
      <b/>
      <sz val="15"/>
      <color rgb="FF2783C5"/>
      <name val="Calibri"/>
      <family val="2"/>
      <charset val="238"/>
      <scheme val="minor"/>
    </font>
    <font>
      <b/>
      <sz val="10"/>
      <color rgb="FF00000A"/>
      <name val="Calibri"/>
      <family val="2"/>
      <charset val="238"/>
      <scheme val="minor"/>
    </font>
    <font>
      <sz val="10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rgb="FF00000A"/>
      <name val="Calibri"/>
      <family val="2"/>
      <charset val="238"/>
      <scheme val="minor"/>
    </font>
    <font>
      <sz val="10"/>
      <color rgb="FF548235"/>
      <name val="Calibri"/>
      <family val="2"/>
      <charset val="238"/>
      <scheme val="minor"/>
    </font>
    <font>
      <b/>
      <sz val="15"/>
      <color rgb="FFC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4"/>
      <color rgb="FFF58229"/>
      <name val="Calibri"/>
      <family val="2"/>
      <charset val="238"/>
      <scheme val="minor"/>
    </font>
    <font>
      <sz val="15"/>
      <color rgb="FFF58229"/>
      <name val="Calibri"/>
      <family val="2"/>
      <charset val="238"/>
      <scheme val="minor"/>
    </font>
    <font>
      <b/>
      <sz val="15"/>
      <color rgb="FFF58229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7030A0"/>
      <name val="Wingdings"/>
      <charset val="2"/>
    </font>
    <font>
      <sz val="10"/>
      <color rgb="FF000000"/>
      <name val="Calibri"/>
      <family val="2"/>
      <charset val="238"/>
      <scheme val="minor"/>
    </font>
    <font>
      <b/>
      <sz val="12"/>
      <color rgb="FF3D713C"/>
      <name val="Calibri"/>
      <family val="2"/>
      <charset val="238"/>
      <scheme val="minor"/>
    </font>
    <font>
      <sz val="14"/>
      <color rgb="FF538135"/>
      <name val="Calibri"/>
      <family val="2"/>
      <charset val="238"/>
      <scheme val="minor"/>
    </font>
    <font>
      <b/>
      <sz val="15"/>
      <color rgb="FF538135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i/>
      <vertAlign val="subscript"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sz val="13"/>
      <color rgb="FF7030A0"/>
      <name val="Wingdings"/>
      <charset val="2"/>
    </font>
    <font>
      <sz val="5"/>
      <color rgb="FFF58229"/>
      <name val="Calibri"/>
      <family val="2"/>
      <charset val="238"/>
      <scheme val="minor"/>
    </font>
    <font>
      <sz val="13"/>
      <color rgb="FF7030A0"/>
      <name val="Calibri"/>
      <family val="2"/>
      <charset val="238"/>
      <scheme val="minor"/>
    </font>
    <font>
      <b/>
      <sz val="15"/>
      <color rgb="FFC45911"/>
      <name val="Calibri"/>
      <family val="2"/>
      <charset val="238"/>
      <scheme val="minor"/>
    </font>
    <font>
      <sz val="15"/>
      <color rgb="FFC459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3"/>
      <color rgb="FF7030A0"/>
      <name val="Wingdings"/>
      <charset val="2"/>
    </font>
    <font>
      <sz val="13"/>
      <color theme="1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  <font>
      <sz val="10"/>
      <color theme="1" tint="0.34998626667073579"/>
      <name val="Calibri"/>
      <family val="2"/>
      <charset val="238"/>
      <scheme val="minor"/>
    </font>
    <font>
      <b/>
      <sz val="10"/>
      <color theme="1" tint="0.34998626667073579"/>
      <name val="Calibri"/>
      <family val="2"/>
      <charset val="238"/>
      <scheme val="minor"/>
    </font>
    <font>
      <sz val="11"/>
      <color theme="1" tint="0.34998626667073579"/>
      <name val="Calibri"/>
      <family val="2"/>
      <charset val="238"/>
      <scheme val="minor"/>
    </font>
    <font>
      <b/>
      <sz val="11"/>
      <color theme="1" tint="0.34998626667073579"/>
      <name val="Calibri"/>
      <family val="2"/>
      <charset val="238"/>
      <scheme val="minor"/>
    </font>
    <font>
      <b/>
      <sz val="13"/>
      <color theme="1" tint="0.3499862666707357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 style="medium">
        <color rgb="FF7F7F7F"/>
      </top>
      <bottom/>
      <diagonal/>
    </border>
    <border>
      <left/>
      <right/>
      <top/>
      <bottom style="medium">
        <color rgb="FF7F7F7F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/>
      <top/>
      <bottom style="medium">
        <color theme="0" tint="-0.499984740745262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2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0" fillId="0" borderId="3" xfId="0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8" fillId="0" borderId="2" xfId="0" applyFont="1" applyBorder="1" applyAlignment="1">
      <alignment vertical="center" wrapText="1"/>
    </xf>
    <xf numFmtId="0" fontId="26" fillId="0" borderId="2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26" fillId="0" borderId="0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30" fillId="0" borderId="3" xfId="0" applyFont="1" applyBorder="1" applyAlignment="1">
      <alignment vertical="center" wrapText="1"/>
    </xf>
    <xf numFmtId="0" fontId="31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32" fillId="0" borderId="3" xfId="0" applyFont="1" applyBorder="1" applyAlignment="1">
      <alignment vertical="center" wrapText="1"/>
    </xf>
    <xf numFmtId="0" fontId="30" fillId="0" borderId="3" xfId="0" applyFont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33" fillId="0" borderId="1" xfId="0" applyFont="1" applyBorder="1" applyAlignment="1">
      <alignment vertical="center" wrapText="1"/>
    </xf>
    <xf numFmtId="0" fontId="34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25" fillId="0" borderId="2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2" fillId="0" borderId="0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wrapText="1"/>
    </xf>
    <xf numFmtId="2" fontId="0" fillId="0" borderId="0" xfId="0" applyNumberFormat="1"/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2" fontId="11" fillId="0" borderId="0" xfId="0" applyNumberFormat="1" applyFont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 wrapText="1"/>
    </xf>
    <xf numFmtId="2" fontId="11" fillId="0" borderId="3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vertical="center" wrapText="1"/>
    </xf>
    <xf numFmtId="2" fontId="11" fillId="0" borderId="0" xfId="0" applyNumberFormat="1" applyFont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 wrapText="1"/>
    </xf>
    <xf numFmtId="2" fontId="16" fillId="0" borderId="3" xfId="0" applyNumberFormat="1" applyFont="1" applyBorder="1" applyAlignment="1">
      <alignment horizontal="center" vertical="center" wrapText="1"/>
    </xf>
    <xf numFmtId="2" fontId="11" fillId="0" borderId="0" xfId="0" applyNumberFormat="1" applyFont="1" applyBorder="1" applyAlignment="1">
      <alignment horizontal="center" vertical="center" wrapText="1"/>
    </xf>
    <xf numFmtId="2" fontId="40" fillId="0" borderId="1" xfId="0" applyNumberFormat="1" applyFont="1" applyBorder="1" applyAlignment="1">
      <alignment horizontal="center" vertical="center" wrapText="1"/>
    </xf>
    <xf numFmtId="2" fontId="40" fillId="0" borderId="0" xfId="0" applyNumberFormat="1" applyFont="1" applyAlignment="1">
      <alignment horizontal="center" vertical="center" wrapText="1"/>
    </xf>
    <xf numFmtId="2" fontId="41" fillId="0" borderId="2" xfId="0" applyNumberFormat="1" applyFont="1" applyBorder="1" applyAlignment="1">
      <alignment horizontal="center" vertical="center" wrapText="1"/>
    </xf>
    <xf numFmtId="2" fontId="41" fillId="0" borderId="3" xfId="0" applyNumberFormat="1" applyFont="1" applyBorder="1" applyAlignment="1">
      <alignment horizontal="center" vertical="center" wrapText="1"/>
    </xf>
    <xf numFmtId="2" fontId="40" fillId="0" borderId="2" xfId="0" applyNumberFormat="1" applyFont="1" applyBorder="1" applyAlignment="1">
      <alignment horizontal="center" vertical="center" wrapText="1"/>
    </xf>
    <xf numFmtId="2" fontId="40" fillId="0" borderId="3" xfId="0" applyNumberFormat="1" applyFont="1" applyBorder="1" applyAlignment="1">
      <alignment horizontal="center" vertical="center" wrapText="1"/>
    </xf>
    <xf numFmtId="2" fontId="42" fillId="0" borderId="0" xfId="0" applyNumberFormat="1" applyFont="1"/>
    <xf numFmtId="2" fontId="40" fillId="0" borderId="0" xfId="0" applyNumberFormat="1" applyFont="1" applyAlignment="1">
      <alignment horizontal="center" vertical="center" wrapText="1"/>
    </xf>
    <xf numFmtId="2" fontId="40" fillId="0" borderId="2" xfId="0" applyNumberFormat="1" applyFont="1" applyBorder="1" applyAlignment="1">
      <alignment horizontal="center" vertical="center" wrapText="1"/>
    </xf>
    <xf numFmtId="2" fontId="41" fillId="0" borderId="3" xfId="0" applyNumberFormat="1" applyFont="1" applyBorder="1" applyAlignment="1">
      <alignment horizontal="center" vertical="center" wrapText="1"/>
    </xf>
    <xf numFmtId="2" fontId="40" fillId="0" borderId="0" xfId="0" applyNumberFormat="1" applyFont="1" applyBorder="1" applyAlignment="1">
      <alignment horizontal="center" vertical="center" wrapText="1"/>
    </xf>
    <xf numFmtId="2" fontId="43" fillId="0" borderId="2" xfId="0" applyNumberFormat="1" applyFont="1" applyBorder="1" applyAlignment="1">
      <alignment horizontal="center" vertical="center" wrapText="1"/>
    </xf>
    <xf numFmtId="2" fontId="44" fillId="0" borderId="3" xfId="0" applyNumberFormat="1" applyFont="1" applyBorder="1" applyAlignment="1">
      <alignment horizontal="center" vertical="center" wrapText="1"/>
    </xf>
    <xf numFmtId="2" fontId="42" fillId="0" borderId="0" xfId="0" applyNumberFormat="1" applyFont="1" applyAlignment="1">
      <alignment vertical="center" wrapText="1"/>
    </xf>
    <xf numFmtId="2" fontId="11" fillId="0" borderId="3" xfId="0" applyNumberFormat="1" applyFont="1" applyBorder="1" applyAlignment="1">
      <alignment horizontal="center" vertical="center" wrapText="1"/>
    </xf>
    <xf numFmtId="2" fontId="11" fillId="0" borderId="0" xfId="0" applyNumberFormat="1" applyFont="1" applyBorder="1" applyAlignment="1">
      <alignment horizontal="center" vertical="center" wrapText="1"/>
    </xf>
    <xf numFmtId="2" fontId="11" fillId="0" borderId="5" xfId="0" applyNumberFormat="1" applyFont="1" applyBorder="1" applyAlignment="1">
      <alignment horizontal="center" vertical="center" wrapText="1"/>
    </xf>
    <xf numFmtId="2" fontId="11" fillId="0" borderId="6" xfId="0" applyNumberFormat="1" applyFont="1" applyBorder="1" applyAlignment="1">
      <alignment horizontal="center" vertical="center" wrapText="1"/>
    </xf>
    <xf numFmtId="2" fontId="11" fillId="0" borderId="4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11" fillId="0" borderId="1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2BF23-E09D-475E-9AA7-6BB323466A71}">
  <dimension ref="B1:J203"/>
  <sheetViews>
    <sheetView tabSelected="1" topLeftCell="A34" zoomScale="72" zoomScaleNormal="72" workbookViewId="0">
      <selection activeCell="K41" sqref="K41"/>
    </sheetView>
  </sheetViews>
  <sheetFormatPr defaultRowHeight="14.4" x14ac:dyDescent="0.3"/>
  <cols>
    <col min="2" max="2" width="27.77734375" customWidth="1"/>
    <col min="3" max="3" width="22.77734375" customWidth="1"/>
    <col min="5" max="5" width="12.33203125" style="140" hidden="1" customWidth="1"/>
    <col min="6" max="6" width="12.33203125" style="106" customWidth="1"/>
    <col min="7" max="7" width="12.33203125" style="127" customWidth="1"/>
    <col min="8" max="8" width="13.88671875" style="156" customWidth="1"/>
    <col min="9" max="9" width="5.44140625" customWidth="1"/>
  </cols>
  <sheetData>
    <row r="1" spans="2:10" ht="15" thickBot="1" x14ac:dyDescent="0.35"/>
    <row r="2" spans="2:10" ht="52.2" x14ac:dyDescent="0.3">
      <c r="B2" s="25" t="s">
        <v>0</v>
      </c>
      <c r="C2" s="25" t="s">
        <v>1</v>
      </c>
      <c r="D2" s="27" t="s">
        <v>2</v>
      </c>
      <c r="E2" s="141" t="s">
        <v>265</v>
      </c>
      <c r="F2" s="107" t="s">
        <v>265</v>
      </c>
      <c r="G2" s="132" t="s">
        <v>266</v>
      </c>
      <c r="H2" s="27" t="s">
        <v>4</v>
      </c>
      <c r="I2" s="27"/>
      <c r="J2" s="1"/>
    </row>
    <row r="3" spans="2:10" ht="18" thickBot="1" x14ac:dyDescent="0.35">
      <c r="B3" s="26"/>
      <c r="C3" s="26"/>
      <c r="D3" s="28"/>
      <c r="E3" s="142" t="s">
        <v>3</v>
      </c>
      <c r="F3" s="108" t="s">
        <v>3</v>
      </c>
      <c r="G3" s="133" t="s">
        <v>3</v>
      </c>
      <c r="H3" s="28"/>
      <c r="I3" s="28"/>
      <c r="J3" s="1"/>
    </row>
    <row r="4" spans="2:10" ht="6.6" customHeight="1" x14ac:dyDescent="0.3">
      <c r="B4" s="3"/>
      <c r="C4" s="29"/>
      <c r="D4" s="31"/>
      <c r="E4" s="143"/>
      <c r="F4" s="109"/>
      <c r="G4" s="123"/>
      <c r="H4" s="31"/>
      <c r="I4" s="31"/>
      <c r="J4" s="35"/>
    </row>
    <row r="5" spans="2:10" ht="20.399999999999999" thickBot="1" x14ac:dyDescent="0.35">
      <c r="B5" s="4" t="s">
        <v>5</v>
      </c>
      <c r="C5" s="30"/>
      <c r="D5" s="32"/>
      <c r="E5" s="144"/>
      <c r="F5" s="110"/>
      <c r="G5" s="124"/>
      <c r="H5" s="32"/>
      <c r="I5" s="32"/>
      <c r="J5" s="35"/>
    </row>
    <row r="6" spans="2:10" ht="15" thickBot="1" x14ac:dyDescent="0.35">
      <c r="B6" s="6" t="s">
        <v>6</v>
      </c>
      <c r="C6" s="36" t="s">
        <v>7</v>
      </c>
      <c r="D6" s="8" t="s">
        <v>8</v>
      </c>
      <c r="E6" s="145">
        <v>3.6</v>
      </c>
      <c r="F6" s="111">
        <f>E6*1.05</f>
        <v>3.7800000000000002</v>
      </c>
      <c r="G6" s="121">
        <v>3.7800000000000002</v>
      </c>
      <c r="H6" s="39">
        <v>120</v>
      </c>
      <c r="I6" s="39"/>
      <c r="J6" s="1"/>
    </row>
    <row r="7" spans="2:10" ht="15" thickBot="1" x14ac:dyDescent="0.35">
      <c r="B7" s="10" t="s">
        <v>9</v>
      </c>
      <c r="C7" s="37"/>
      <c r="D7" s="9" t="s">
        <v>8</v>
      </c>
      <c r="E7" s="146">
        <v>8.85</v>
      </c>
      <c r="F7" s="111">
        <f t="shared" ref="F7:F12" si="0">E7*1.05</f>
        <v>9.2925000000000004</v>
      </c>
      <c r="G7" s="122">
        <v>9.2925000000000004</v>
      </c>
      <c r="H7" s="39">
        <v>32</v>
      </c>
      <c r="I7" s="39"/>
      <c r="J7" s="1"/>
    </row>
    <row r="8" spans="2:10" ht="15" thickBot="1" x14ac:dyDescent="0.35">
      <c r="B8" s="6" t="s">
        <v>10</v>
      </c>
      <c r="C8" s="37"/>
      <c r="D8" s="8" t="s">
        <v>11</v>
      </c>
      <c r="E8" s="145">
        <v>26.5</v>
      </c>
      <c r="F8" s="111">
        <f t="shared" si="0"/>
        <v>27.825000000000003</v>
      </c>
      <c r="G8" s="121">
        <v>27.825000000000003</v>
      </c>
      <c r="H8" s="39">
        <v>12</v>
      </c>
      <c r="I8" s="39"/>
      <c r="J8" s="1"/>
    </row>
    <row r="9" spans="2:10" ht="15" thickBot="1" x14ac:dyDescent="0.35">
      <c r="B9" s="10" t="s">
        <v>12</v>
      </c>
      <c r="C9" s="38"/>
      <c r="D9" s="9" t="s">
        <v>8</v>
      </c>
      <c r="E9" s="146">
        <v>132</v>
      </c>
      <c r="F9" s="111">
        <f t="shared" si="0"/>
        <v>138.6</v>
      </c>
      <c r="G9" s="122">
        <v>138.6</v>
      </c>
      <c r="H9" s="39">
        <v>1</v>
      </c>
      <c r="I9" s="39"/>
      <c r="J9" s="1"/>
    </row>
    <row r="10" spans="2:10" ht="15" thickBot="1" x14ac:dyDescent="0.35">
      <c r="B10" s="6" t="s">
        <v>13</v>
      </c>
      <c r="C10" s="11" t="s">
        <v>14</v>
      </c>
      <c r="D10" s="8" t="s">
        <v>15</v>
      </c>
      <c r="E10" s="145">
        <v>28.5</v>
      </c>
      <c r="F10" s="111">
        <f t="shared" si="0"/>
        <v>29.925000000000001</v>
      </c>
      <c r="G10" s="121">
        <v>29.925000000000001</v>
      </c>
      <c r="H10" s="39">
        <v>12</v>
      </c>
      <c r="I10" s="39"/>
      <c r="J10" s="1"/>
    </row>
    <row r="11" spans="2:10" ht="15" thickBot="1" x14ac:dyDescent="0.35">
      <c r="B11" s="10" t="s">
        <v>16</v>
      </c>
      <c r="C11" s="7" t="s">
        <v>14</v>
      </c>
      <c r="D11" s="9" t="s">
        <v>17</v>
      </c>
      <c r="E11" s="146">
        <v>133</v>
      </c>
      <c r="F11" s="111">
        <f t="shared" si="0"/>
        <v>139.65</v>
      </c>
      <c r="G11" s="122">
        <v>139.65</v>
      </c>
      <c r="H11" s="39">
        <v>2</v>
      </c>
      <c r="I11" s="39"/>
      <c r="J11" s="1"/>
    </row>
    <row r="12" spans="2:10" ht="28.2" thickBot="1" x14ac:dyDescent="0.35">
      <c r="B12" s="6" t="s">
        <v>18</v>
      </c>
      <c r="C12" s="11" t="s">
        <v>19</v>
      </c>
      <c r="D12" s="8" t="s">
        <v>15</v>
      </c>
      <c r="E12" s="145">
        <v>58</v>
      </c>
      <c r="F12" s="111">
        <f t="shared" si="0"/>
        <v>60.900000000000006</v>
      </c>
      <c r="G12" s="121">
        <v>60.900000000000006</v>
      </c>
      <c r="H12" s="39">
        <v>12</v>
      </c>
      <c r="I12" s="39"/>
      <c r="J12" s="1"/>
    </row>
    <row r="13" spans="2:10" ht="18" x14ac:dyDescent="0.3">
      <c r="B13" s="12"/>
      <c r="C13" s="29"/>
      <c r="D13" s="29"/>
      <c r="E13" s="143"/>
      <c r="F13" s="109"/>
      <c r="G13" s="123"/>
      <c r="H13" s="33"/>
      <c r="I13" s="33"/>
      <c r="J13" s="35"/>
    </row>
    <row r="14" spans="2:10" ht="20.399999999999999" thickBot="1" x14ac:dyDescent="0.35">
      <c r="B14" s="13" t="s">
        <v>20</v>
      </c>
      <c r="C14" s="30"/>
      <c r="D14" s="30"/>
      <c r="E14" s="144"/>
      <c r="F14" s="110"/>
      <c r="G14" s="124"/>
      <c r="H14" s="34"/>
      <c r="I14" s="34"/>
      <c r="J14" s="35"/>
    </row>
    <row r="15" spans="2:10" ht="28.2" thickBot="1" x14ac:dyDescent="0.35">
      <c r="B15" s="6" t="s">
        <v>21</v>
      </c>
      <c r="C15" s="11" t="s">
        <v>22</v>
      </c>
      <c r="D15" s="14" t="s">
        <v>8</v>
      </c>
      <c r="E15" s="145">
        <v>4.5</v>
      </c>
      <c r="F15" s="111">
        <f>E15*1.05</f>
        <v>4.7250000000000005</v>
      </c>
      <c r="G15" s="111">
        <v>4.7250000000000005</v>
      </c>
      <c r="H15" s="39">
        <v>100</v>
      </c>
      <c r="I15" s="39"/>
      <c r="J15" s="1"/>
    </row>
    <row r="16" spans="2:10" ht="28.2" thickBot="1" x14ac:dyDescent="0.35">
      <c r="B16" s="10" t="s">
        <v>23</v>
      </c>
      <c r="C16" s="7" t="s">
        <v>24</v>
      </c>
      <c r="D16" s="15" t="s">
        <v>8</v>
      </c>
      <c r="E16" s="146">
        <v>12.7</v>
      </c>
      <c r="F16" s="111">
        <f t="shared" ref="F16:G29" si="1">E16*1.05</f>
        <v>13.334999999999999</v>
      </c>
      <c r="G16" s="111">
        <v>13.334999999999999</v>
      </c>
      <c r="H16" s="39">
        <v>40</v>
      </c>
      <c r="I16" s="39"/>
      <c r="J16" s="1"/>
    </row>
    <row r="17" spans="2:10" ht="28.2" thickBot="1" x14ac:dyDescent="0.35">
      <c r="B17" s="6" t="s">
        <v>25</v>
      </c>
      <c r="C17" s="11" t="s">
        <v>22</v>
      </c>
      <c r="D17" s="8" t="s">
        <v>11</v>
      </c>
      <c r="E17" s="145">
        <v>56</v>
      </c>
      <c r="F17" s="111">
        <f t="shared" si="1"/>
        <v>58.800000000000004</v>
      </c>
      <c r="G17" s="111">
        <v>58.800000000000004</v>
      </c>
      <c r="H17" s="39">
        <v>12</v>
      </c>
      <c r="I17" s="39"/>
      <c r="J17" s="1"/>
    </row>
    <row r="18" spans="2:10" ht="15" thickBot="1" x14ac:dyDescent="0.35">
      <c r="B18" s="10" t="s">
        <v>26</v>
      </c>
      <c r="C18" s="36" t="s">
        <v>27</v>
      </c>
      <c r="D18" s="9" t="s">
        <v>8</v>
      </c>
      <c r="E18" s="146">
        <v>6.75</v>
      </c>
      <c r="F18" s="111">
        <f t="shared" si="1"/>
        <v>7.0875000000000004</v>
      </c>
      <c r="G18" s="111">
        <v>7.0875000000000004</v>
      </c>
      <c r="H18" s="39">
        <v>1</v>
      </c>
      <c r="I18" s="39"/>
      <c r="J18" s="1"/>
    </row>
    <row r="19" spans="2:10" ht="15" thickBot="1" x14ac:dyDescent="0.35">
      <c r="B19" s="6" t="s">
        <v>28</v>
      </c>
      <c r="C19" s="38"/>
      <c r="D19" s="8" t="s">
        <v>29</v>
      </c>
      <c r="E19" s="145">
        <v>125</v>
      </c>
      <c r="F19" s="111">
        <f t="shared" si="1"/>
        <v>131.25</v>
      </c>
      <c r="G19" s="111">
        <v>131.25</v>
      </c>
      <c r="H19" s="39">
        <v>1</v>
      </c>
      <c r="I19" s="39"/>
      <c r="J19" s="1"/>
    </row>
    <row r="20" spans="2:10" ht="15" thickBot="1" x14ac:dyDescent="0.35">
      <c r="B20" s="10" t="s">
        <v>30</v>
      </c>
      <c r="C20" s="36" t="s">
        <v>31</v>
      </c>
      <c r="D20" s="9" t="s">
        <v>8</v>
      </c>
      <c r="E20" s="146">
        <v>6</v>
      </c>
      <c r="F20" s="111">
        <f t="shared" si="1"/>
        <v>6.3000000000000007</v>
      </c>
      <c r="G20" s="111">
        <v>6.3000000000000007</v>
      </c>
      <c r="H20" s="39">
        <v>1</v>
      </c>
      <c r="I20" s="39"/>
      <c r="J20" s="1"/>
    </row>
    <row r="21" spans="2:10" ht="15" thickBot="1" x14ac:dyDescent="0.35">
      <c r="B21" s="6" t="s">
        <v>32</v>
      </c>
      <c r="C21" s="38"/>
      <c r="D21" s="8" t="s">
        <v>29</v>
      </c>
      <c r="E21" s="145">
        <v>114</v>
      </c>
      <c r="F21" s="111">
        <f t="shared" si="1"/>
        <v>119.7</v>
      </c>
      <c r="G21" s="111">
        <v>119.7</v>
      </c>
      <c r="H21" s="39">
        <v>1</v>
      </c>
      <c r="I21" s="39"/>
      <c r="J21" s="1"/>
    </row>
    <row r="22" spans="2:10" ht="15" thickBot="1" x14ac:dyDescent="0.35">
      <c r="B22" s="10" t="s">
        <v>33</v>
      </c>
      <c r="C22" s="7" t="s">
        <v>34</v>
      </c>
      <c r="D22" s="9" t="s">
        <v>8</v>
      </c>
      <c r="E22" s="146">
        <v>200</v>
      </c>
      <c r="F22" s="111">
        <f t="shared" si="1"/>
        <v>210</v>
      </c>
      <c r="G22" s="111">
        <v>210</v>
      </c>
      <c r="H22" s="39">
        <v>1</v>
      </c>
      <c r="I22" s="39"/>
      <c r="J22" s="1"/>
    </row>
    <row r="23" spans="2:10" ht="15" thickBot="1" x14ac:dyDescent="0.35">
      <c r="B23" s="16" t="s">
        <v>35</v>
      </c>
      <c r="C23" s="40" t="s">
        <v>34</v>
      </c>
      <c r="D23" s="14" t="s">
        <v>15</v>
      </c>
      <c r="E23" s="147">
        <v>9.9</v>
      </c>
      <c r="F23" s="111">
        <f t="shared" si="1"/>
        <v>10.395000000000001</v>
      </c>
      <c r="G23" s="111">
        <v>10.395000000000001</v>
      </c>
      <c r="H23" s="43">
        <v>12</v>
      </c>
      <c r="I23" s="43"/>
      <c r="J23" s="1"/>
    </row>
    <row r="24" spans="2:10" ht="15" thickBot="1" x14ac:dyDescent="0.35">
      <c r="B24" s="19" t="s">
        <v>36</v>
      </c>
      <c r="C24" s="41"/>
      <c r="D24" s="15" t="s">
        <v>8</v>
      </c>
      <c r="E24" s="148">
        <v>42.5</v>
      </c>
      <c r="F24" s="111">
        <f t="shared" si="1"/>
        <v>44.625</v>
      </c>
      <c r="G24" s="111">
        <v>44.625</v>
      </c>
      <c r="H24" s="43">
        <v>4</v>
      </c>
      <c r="I24" s="43"/>
      <c r="J24" s="1"/>
    </row>
    <row r="25" spans="2:10" ht="15" thickBot="1" x14ac:dyDescent="0.35">
      <c r="B25" s="16" t="s">
        <v>37</v>
      </c>
      <c r="C25" s="42"/>
      <c r="D25" s="14" t="s">
        <v>8</v>
      </c>
      <c r="E25" s="147">
        <v>200</v>
      </c>
      <c r="F25" s="111">
        <f t="shared" si="1"/>
        <v>210</v>
      </c>
      <c r="G25" s="111">
        <v>210</v>
      </c>
      <c r="H25" s="43">
        <v>1</v>
      </c>
      <c r="I25" s="43"/>
      <c r="J25" s="1"/>
    </row>
    <row r="26" spans="2:10" ht="15" thickBot="1" x14ac:dyDescent="0.35">
      <c r="B26" s="19" t="s">
        <v>38</v>
      </c>
      <c r="C26" s="17" t="s">
        <v>39</v>
      </c>
      <c r="D26" s="15" t="s">
        <v>8</v>
      </c>
      <c r="E26" s="148">
        <v>195</v>
      </c>
      <c r="F26" s="111">
        <f t="shared" si="1"/>
        <v>204.75</v>
      </c>
      <c r="G26" s="111">
        <v>204.75</v>
      </c>
      <c r="H26" s="43">
        <v>24</v>
      </c>
      <c r="I26" s="43"/>
      <c r="J26" s="1"/>
    </row>
    <row r="27" spans="2:10" ht="15" thickBot="1" x14ac:dyDescent="0.35">
      <c r="B27" s="16" t="s">
        <v>40</v>
      </c>
      <c r="C27" s="40" t="s">
        <v>41</v>
      </c>
      <c r="D27" s="14" t="s">
        <v>15</v>
      </c>
      <c r="E27" s="147">
        <v>99</v>
      </c>
      <c r="F27" s="111">
        <f t="shared" si="1"/>
        <v>103.95</v>
      </c>
      <c r="G27" s="111">
        <v>103.95</v>
      </c>
      <c r="H27" s="43">
        <v>12</v>
      </c>
      <c r="I27" s="43"/>
      <c r="J27" s="1"/>
    </row>
    <row r="28" spans="2:10" ht="15" thickBot="1" x14ac:dyDescent="0.35">
      <c r="B28" s="19" t="s">
        <v>42</v>
      </c>
      <c r="C28" s="42"/>
      <c r="D28" s="15" t="s">
        <v>8</v>
      </c>
      <c r="E28" s="148">
        <v>24.75</v>
      </c>
      <c r="F28" s="111">
        <f t="shared" si="1"/>
        <v>25.987500000000001</v>
      </c>
      <c r="G28" s="111">
        <v>25.987500000000001</v>
      </c>
      <c r="H28" s="43">
        <v>20</v>
      </c>
      <c r="I28" s="43"/>
      <c r="J28" s="1"/>
    </row>
    <row r="29" spans="2:10" ht="15" thickBot="1" x14ac:dyDescent="0.35">
      <c r="B29" s="16" t="s">
        <v>43</v>
      </c>
      <c r="C29" s="20" t="s">
        <v>44</v>
      </c>
      <c r="D29" s="14" t="s">
        <v>15</v>
      </c>
      <c r="E29" s="147">
        <v>42.5</v>
      </c>
      <c r="F29" s="111">
        <f t="shared" si="1"/>
        <v>44.625</v>
      </c>
      <c r="G29" s="111">
        <v>44.625</v>
      </c>
      <c r="H29" s="43">
        <v>12</v>
      </c>
      <c r="I29" s="43"/>
      <c r="J29" s="1"/>
    </row>
    <row r="30" spans="2:10" ht="18" x14ac:dyDescent="0.3">
      <c r="B30" s="45"/>
      <c r="C30" s="45"/>
      <c r="D30" s="45"/>
      <c r="E30" s="45"/>
      <c r="F30" s="45"/>
      <c r="G30" s="45"/>
      <c r="H30" s="45"/>
      <c r="I30" s="48"/>
      <c r="J30" s="35"/>
    </row>
    <row r="31" spans="2:10" ht="19.8" x14ac:dyDescent="0.3">
      <c r="B31" s="46"/>
      <c r="C31" s="46"/>
      <c r="D31" s="46"/>
      <c r="E31" s="46"/>
      <c r="F31" s="46"/>
      <c r="G31" s="46"/>
      <c r="H31" s="46"/>
      <c r="I31" s="35"/>
      <c r="J31" s="35"/>
    </row>
    <row r="32" spans="2:10" ht="20.399999999999999" thickBot="1" x14ac:dyDescent="0.35">
      <c r="B32" s="47" t="s">
        <v>45</v>
      </c>
      <c r="C32" s="47"/>
      <c r="D32" s="47"/>
      <c r="E32" s="47"/>
      <c r="F32" s="47"/>
      <c r="G32" s="47"/>
      <c r="H32" s="47"/>
      <c r="I32" s="49"/>
      <c r="J32" s="35"/>
    </row>
    <row r="33" spans="2:10" ht="15" thickBot="1" x14ac:dyDescent="0.35">
      <c r="B33" s="16" t="s">
        <v>46</v>
      </c>
      <c r="C33" s="20" t="s">
        <v>47</v>
      </c>
      <c r="D33" s="14" t="s">
        <v>8</v>
      </c>
      <c r="E33" s="147">
        <v>7.5</v>
      </c>
      <c r="F33" s="111">
        <f>E33*1.05</f>
        <v>7.875</v>
      </c>
      <c r="G33" s="121">
        <v>7.875</v>
      </c>
      <c r="H33" s="43">
        <v>30</v>
      </c>
      <c r="I33" s="43"/>
      <c r="J33" s="1"/>
    </row>
    <row r="34" spans="2:10" ht="15" thickBot="1" x14ac:dyDescent="0.35">
      <c r="B34" s="19" t="s">
        <v>48</v>
      </c>
      <c r="C34" s="17" t="s">
        <v>47</v>
      </c>
      <c r="D34" s="15" t="s">
        <v>15</v>
      </c>
      <c r="E34" s="148">
        <v>30</v>
      </c>
      <c r="F34" s="111">
        <f t="shared" ref="F34:F36" si="2">E34*1.05</f>
        <v>31.5</v>
      </c>
      <c r="G34" s="122">
        <v>31.5</v>
      </c>
      <c r="H34" s="43">
        <v>12</v>
      </c>
      <c r="I34" s="43"/>
      <c r="J34" s="1"/>
    </row>
    <row r="35" spans="2:10" ht="42" thickBot="1" x14ac:dyDescent="0.35">
      <c r="B35" s="21" t="s">
        <v>49</v>
      </c>
      <c r="C35" s="20" t="s">
        <v>50</v>
      </c>
      <c r="D35" s="14" t="s">
        <v>15</v>
      </c>
      <c r="E35" s="147">
        <v>35</v>
      </c>
      <c r="F35" s="111">
        <f>E35*1.25</f>
        <v>43.75</v>
      </c>
      <c r="G35" s="121">
        <v>43.75</v>
      </c>
      <c r="H35" s="43">
        <v>12</v>
      </c>
      <c r="I35" s="43"/>
      <c r="J35" s="1"/>
    </row>
    <row r="36" spans="2:10" ht="42" thickBot="1" x14ac:dyDescent="0.35">
      <c r="B36" s="22" t="s">
        <v>51</v>
      </c>
      <c r="C36" s="17" t="s">
        <v>50</v>
      </c>
      <c r="D36" s="15" t="s">
        <v>8</v>
      </c>
      <c r="E36" s="148">
        <v>165</v>
      </c>
      <c r="F36" s="111">
        <f>E36*1.25</f>
        <v>206.25</v>
      </c>
      <c r="G36" s="111">
        <v>206.25</v>
      </c>
      <c r="H36" s="50">
        <v>4</v>
      </c>
      <c r="I36" s="50"/>
      <c r="J36" s="1"/>
    </row>
    <row r="37" spans="2:10" ht="18" x14ac:dyDescent="0.3">
      <c r="B37" s="45"/>
      <c r="C37" s="45"/>
      <c r="D37" s="45"/>
      <c r="E37" s="45"/>
      <c r="F37" s="45"/>
      <c r="G37" s="45"/>
      <c r="H37" s="45"/>
      <c r="I37" s="35"/>
      <c r="J37" s="35"/>
    </row>
    <row r="38" spans="2:10" ht="20.399999999999999" thickBot="1" x14ac:dyDescent="0.35">
      <c r="B38" s="47" t="s">
        <v>52</v>
      </c>
      <c r="C38" s="47"/>
      <c r="D38" s="47"/>
      <c r="E38" s="47"/>
      <c r="F38" s="47"/>
      <c r="G38" s="47"/>
      <c r="H38" s="47"/>
      <c r="I38" s="35"/>
      <c r="J38" s="35"/>
    </row>
    <row r="39" spans="2:10" ht="15" thickBot="1" x14ac:dyDescent="0.35">
      <c r="B39" s="22" t="s">
        <v>53</v>
      </c>
      <c r="C39" s="19" t="s">
        <v>54</v>
      </c>
      <c r="D39" s="15" t="s">
        <v>8</v>
      </c>
      <c r="E39" s="148">
        <v>26</v>
      </c>
      <c r="F39" s="111">
        <f>E39*1.25</f>
        <v>32.5</v>
      </c>
      <c r="G39" s="111">
        <v>32.5</v>
      </c>
      <c r="H39" s="51">
        <v>1</v>
      </c>
      <c r="I39" s="51"/>
      <c r="J39" s="1"/>
    </row>
    <row r="40" spans="2:10" x14ac:dyDescent="0.3">
      <c r="B40" s="52" t="s">
        <v>55</v>
      </c>
      <c r="C40" s="18" t="s">
        <v>56</v>
      </c>
      <c r="D40" s="50" t="s">
        <v>15</v>
      </c>
      <c r="E40" s="149">
        <v>80</v>
      </c>
      <c r="F40" s="114">
        <f>E40*1.25</f>
        <v>100</v>
      </c>
      <c r="G40" s="125">
        <v>100</v>
      </c>
      <c r="H40" s="50">
        <v>12</v>
      </c>
      <c r="I40" s="50"/>
      <c r="J40" s="35"/>
    </row>
    <row r="41" spans="2:10" ht="28.2" thickBot="1" x14ac:dyDescent="0.35">
      <c r="B41" s="53"/>
      <c r="C41" s="23" t="s">
        <v>57</v>
      </c>
      <c r="D41" s="51"/>
      <c r="E41" s="150"/>
      <c r="F41" s="115"/>
      <c r="G41" s="126"/>
      <c r="H41" s="51"/>
      <c r="I41" s="51"/>
      <c r="J41" s="35"/>
    </row>
    <row r="42" spans="2:10" x14ac:dyDescent="0.3">
      <c r="B42" s="1"/>
      <c r="C42" s="1"/>
      <c r="D42" s="1"/>
      <c r="E42" s="151"/>
      <c r="F42" s="116"/>
      <c r="G42" s="134"/>
      <c r="H42" s="2"/>
      <c r="I42" s="1"/>
      <c r="J42" s="1"/>
    </row>
    <row r="43" spans="2:10" ht="15" thickBot="1" x14ac:dyDescent="0.35">
      <c r="B43" s="54"/>
    </row>
    <row r="44" spans="2:10" ht="52.2" x14ac:dyDescent="0.3">
      <c r="B44" s="60" t="s">
        <v>0</v>
      </c>
      <c r="C44" s="60" t="s">
        <v>1</v>
      </c>
      <c r="D44" s="62" t="s">
        <v>2</v>
      </c>
      <c r="E44" s="141" t="s">
        <v>265</v>
      </c>
      <c r="F44" s="107" t="s">
        <v>265</v>
      </c>
      <c r="G44" s="132" t="s">
        <v>266</v>
      </c>
      <c r="H44" s="62" t="s">
        <v>4</v>
      </c>
      <c r="I44" s="1"/>
    </row>
    <row r="45" spans="2:10" ht="18" thickBot="1" x14ac:dyDescent="0.35">
      <c r="B45" s="61"/>
      <c r="C45" s="61"/>
      <c r="D45" s="63"/>
      <c r="E45" s="142" t="s">
        <v>3</v>
      </c>
      <c r="F45" s="108" t="s">
        <v>3</v>
      </c>
      <c r="G45" s="133" t="s">
        <v>3</v>
      </c>
      <c r="H45" s="63"/>
      <c r="I45" s="1"/>
    </row>
    <row r="46" spans="2:10" ht="18" x14ac:dyDescent="0.3">
      <c r="B46" s="64"/>
      <c r="C46" s="64"/>
      <c r="D46" s="64"/>
      <c r="E46" s="64"/>
      <c r="F46" s="64"/>
      <c r="G46" s="64"/>
      <c r="H46" s="64"/>
      <c r="I46" s="35"/>
    </row>
    <row r="47" spans="2:10" ht="20.399999999999999" thickBot="1" x14ac:dyDescent="0.35">
      <c r="B47" s="65" t="s">
        <v>58</v>
      </c>
      <c r="C47" s="65"/>
      <c r="D47" s="65"/>
      <c r="E47" s="65"/>
      <c r="F47" s="65"/>
      <c r="G47" s="65"/>
      <c r="H47" s="65"/>
      <c r="I47" s="35"/>
    </row>
    <row r="48" spans="2:10" ht="15" thickBot="1" x14ac:dyDescent="0.35">
      <c r="B48" s="16" t="s">
        <v>59</v>
      </c>
      <c r="C48" s="20" t="s">
        <v>60</v>
      </c>
      <c r="D48" s="14" t="s">
        <v>15</v>
      </c>
      <c r="E48" s="147">
        <v>43.5</v>
      </c>
      <c r="F48" s="112">
        <f>E48*1.05</f>
        <v>45.675000000000004</v>
      </c>
      <c r="G48" s="121">
        <v>45.675000000000004</v>
      </c>
      <c r="H48" s="14">
        <v>12</v>
      </c>
      <c r="I48" s="1"/>
    </row>
    <row r="49" spans="2:9" ht="29.4" thickBot="1" x14ac:dyDescent="0.35">
      <c r="B49" s="19" t="s">
        <v>61</v>
      </c>
      <c r="C49" s="17" t="s">
        <v>62</v>
      </c>
      <c r="D49" s="15" t="s">
        <v>15</v>
      </c>
      <c r="E49" s="148">
        <v>29</v>
      </c>
      <c r="F49" s="112">
        <f>E49*1.05</f>
        <v>30.450000000000003</v>
      </c>
      <c r="G49" s="122">
        <v>30.450000000000003</v>
      </c>
      <c r="H49" s="15">
        <v>12</v>
      </c>
      <c r="I49" s="1"/>
    </row>
    <row r="50" spans="2:9" ht="28.2" thickBot="1" x14ac:dyDescent="0.35">
      <c r="B50" s="16" t="s">
        <v>63</v>
      </c>
      <c r="C50" s="20" t="s">
        <v>64</v>
      </c>
      <c r="D50" s="14" t="s">
        <v>8</v>
      </c>
      <c r="E50" s="147">
        <v>89</v>
      </c>
      <c r="F50" s="112">
        <f>E50*1.05</f>
        <v>93.45</v>
      </c>
      <c r="G50" s="121">
        <v>93.45</v>
      </c>
      <c r="H50" s="14">
        <v>20</v>
      </c>
      <c r="I50" s="1"/>
    </row>
    <row r="51" spans="2:9" ht="15" thickBot="1" x14ac:dyDescent="0.35">
      <c r="B51" s="19" t="s">
        <v>65</v>
      </c>
      <c r="C51" s="17" t="s">
        <v>66</v>
      </c>
      <c r="D51" s="15" t="s">
        <v>15</v>
      </c>
      <c r="E51" s="148">
        <v>40</v>
      </c>
      <c r="F51" s="112">
        <f>E51*1.05</f>
        <v>42</v>
      </c>
      <c r="G51" s="122">
        <v>42</v>
      </c>
      <c r="H51" s="15">
        <v>12</v>
      </c>
      <c r="I51" s="1"/>
    </row>
    <row r="52" spans="2:9" ht="42" thickBot="1" x14ac:dyDescent="0.35">
      <c r="B52" s="16" t="s">
        <v>67</v>
      </c>
      <c r="C52" s="20" t="s">
        <v>68</v>
      </c>
      <c r="D52" s="14" t="s">
        <v>15</v>
      </c>
      <c r="E52" s="147">
        <v>16</v>
      </c>
      <c r="F52" s="112">
        <f>E52*1.05</f>
        <v>16.8</v>
      </c>
      <c r="G52" s="121">
        <v>16.8</v>
      </c>
      <c r="H52" s="14">
        <v>12</v>
      </c>
      <c r="I52" s="1"/>
    </row>
    <row r="53" spans="2:9" ht="28.8" x14ac:dyDescent="0.3">
      <c r="B53" s="66" t="s">
        <v>69</v>
      </c>
      <c r="C53" s="17" t="s">
        <v>70</v>
      </c>
      <c r="D53" s="50" t="s">
        <v>15</v>
      </c>
      <c r="E53" s="149">
        <v>33</v>
      </c>
      <c r="F53" s="114">
        <f>E53*1.05</f>
        <v>34.65</v>
      </c>
      <c r="G53" s="125">
        <v>34.65</v>
      </c>
      <c r="H53" s="50">
        <v>12</v>
      </c>
      <c r="I53" s="35"/>
    </row>
    <row r="54" spans="2:9" ht="15" thickBot="1" x14ac:dyDescent="0.35">
      <c r="B54" s="67"/>
      <c r="C54" s="17" t="s">
        <v>71</v>
      </c>
      <c r="D54" s="51"/>
      <c r="E54" s="150"/>
      <c r="F54" s="158"/>
      <c r="G54" s="126"/>
      <c r="H54" s="51"/>
      <c r="I54" s="35"/>
    </row>
    <row r="55" spans="2:9" ht="42" thickBot="1" x14ac:dyDescent="0.35">
      <c r="B55" s="16" t="s">
        <v>72</v>
      </c>
      <c r="C55" s="20" t="s">
        <v>73</v>
      </c>
      <c r="D55" s="14" t="s">
        <v>8</v>
      </c>
      <c r="E55" s="147">
        <v>87.5</v>
      </c>
      <c r="F55" s="112">
        <f>E55*1.05</f>
        <v>91.875</v>
      </c>
      <c r="G55" s="121">
        <v>91.875</v>
      </c>
      <c r="H55" s="14">
        <v>4</v>
      </c>
      <c r="I55" s="1"/>
    </row>
    <row r="56" spans="2:9" ht="43.2" thickBot="1" x14ac:dyDescent="0.35">
      <c r="B56" s="19" t="s">
        <v>74</v>
      </c>
      <c r="C56" s="17" t="s">
        <v>75</v>
      </c>
      <c r="D56" s="15" t="s">
        <v>8</v>
      </c>
      <c r="E56" s="148">
        <v>8.5</v>
      </c>
      <c r="F56" s="112">
        <f>E56*1.05</f>
        <v>8.9250000000000007</v>
      </c>
      <c r="G56" s="122">
        <v>8.9250000000000007</v>
      </c>
      <c r="H56" s="15">
        <v>30</v>
      </c>
      <c r="I56" s="1"/>
    </row>
    <row r="57" spans="2:9" ht="43.2" thickBot="1" x14ac:dyDescent="0.35">
      <c r="B57" s="16" t="s">
        <v>76</v>
      </c>
      <c r="C57" s="20" t="s">
        <v>75</v>
      </c>
      <c r="D57" s="14" t="s">
        <v>15</v>
      </c>
      <c r="E57" s="147">
        <v>18.5</v>
      </c>
      <c r="F57" s="113">
        <f>E57*1.05</f>
        <v>19.425000000000001</v>
      </c>
      <c r="G57" s="121">
        <v>19.425000000000001</v>
      </c>
      <c r="H57" s="14">
        <v>12</v>
      </c>
      <c r="I57" s="1"/>
    </row>
    <row r="58" spans="2:9" ht="42" thickBot="1" x14ac:dyDescent="0.35">
      <c r="B58" s="19" t="s">
        <v>77</v>
      </c>
      <c r="C58" s="17" t="s">
        <v>78</v>
      </c>
      <c r="D58" s="15" t="s">
        <v>15</v>
      </c>
      <c r="E58" s="148">
        <v>22</v>
      </c>
      <c r="F58" s="112">
        <f>E58*1.25</f>
        <v>27.5</v>
      </c>
      <c r="G58" s="122">
        <v>27.5</v>
      </c>
      <c r="H58" s="15">
        <v>12</v>
      </c>
      <c r="I58" s="1"/>
    </row>
    <row r="59" spans="2:9" ht="15" thickBot="1" x14ac:dyDescent="0.35">
      <c r="B59" s="16" t="s">
        <v>79</v>
      </c>
      <c r="C59" s="40" t="s">
        <v>80</v>
      </c>
      <c r="D59" s="14" t="s">
        <v>15</v>
      </c>
      <c r="E59" s="147">
        <v>14</v>
      </c>
      <c r="F59" s="112">
        <f>E59*1.25</f>
        <v>17.5</v>
      </c>
      <c r="G59" s="121">
        <v>17.5</v>
      </c>
      <c r="H59" s="14">
        <v>12</v>
      </c>
      <c r="I59" s="1"/>
    </row>
    <row r="60" spans="2:9" ht="15" thickBot="1" x14ac:dyDescent="0.35">
      <c r="B60" s="19" t="s">
        <v>81</v>
      </c>
      <c r="C60" s="42"/>
      <c r="D60" s="15" t="s">
        <v>8</v>
      </c>
      <c r="E60" s="148">
        <v>120</v>
      </c>
      <c r="F60" s="113">
        <f>E60*1.25</f>
        <v>150</v>
      </c>
      <c r="G60" s="122">
        <v>150</v>
      </c>
      <c r="H60" s="15">
        <v>1</v>
      </c>
      <c r="I60" s="1"/>
    </row>
    <row r="61" spans="2:9" ht="42" thickBot="1" x14ac:dyDescent="0.35">
      <c r="B61" s="16" t="s">
        <v>82</v>
      </c>
      <c r="C61" s="20" t="s">
        <v>83</v>
      </c>
      <c r="D61" s="14" t="s">
        <v>8</v>
      </c>
      <c r="E61" s="147">
        <v>4.5</v>
      </c>
      <c r="F61" s="139">
        <f>E61*1.05</f>
        <v>4.7250000000000005</v>
      </c>
      <c r="G61" s="121">
        <v>4.7250000000000005</v>
      </c>
      <c r="H61" s="14">
        <v>30</v>
      </c>
      <c r="I61" s="1"/>
    </row>
    <row r="62" spans="2:9" ht="36" customHeight="1" x14ac:dyDescent="0.3">
      <c r="B62" s="19" t="s">
        <v>84</v>
      </c>
      <c r="C62" s="40" t="s">
        <v>83</v>
      </c>
      <c r="D62" s="50" t="s">
        <v>8</v>
      </c>
      <c r="E62" s="149">
        <v>7</v>
      </c>
      <c r="F62" s="120">
        <f>E62*1.05</f>
        <v>7.3500000000000005</v>
      </c>
      <c r="G62" s="125">
        <v>7.3500000000000005</v>
      </c>
      <c r="H62" s="50">
        <v>24</v>
      </c>
      <c r="I62" s="35"/>
    </row>
    <row r="63" spans="2:9" ht="15" thickBot="1" x14ac:dyDescent="0.35">
      <c r="B63" s="19" t="s">
        <v>85</v>
      </c>
      <c r="C63" s="42"/>
      <c r="D63" s="51"/>
      <c r="E63" s="150"/>
      <c r="F63" s="120"/>
      <c r="G63" s="126"/>
      <c r="H63" s="51"/>
      <c r="I63" s="35"/>
    </row>
    <row r="64" spans="2:9" ht="42" thickBot="1" x14ac:dyDescent="0.35">
      <c r="B64" s="16" t="s">
        <v>86</v>
      </c>
      <c r="C64" s="20" t="s">
        <v>83</v>
      </c>
      <c r="D64" s="14" t="s">
        <v>15</v>
      </c>
      <c r="E64" s="147">
        <v>14.2</v>
      </c>
      <c r="F64" s="139">
        <f>E64*1.05</f>
        <v>14.91</v>
      </c>
      <c r="G64" s="121">
        <v>14.91</v>
      </c>
      <c r="H64" s="14">
        <v>12</v>
      </c>
      <c r="I64" s="1"/>
    </row>
    <row r="65" spans="2:9" ht="42" thickBot="1" x14ac:dyDescent="0.35">
      <c r="B65" s="19" t="s">
        <v>87</v>
      </c>
      <c r="C65" s="17" t="s">
        <v>83</v>
      </c>
      <c r="D65" s="15" t="s">
        <v>17</v>
      </c>
      <c r="E65" s="148">
        <v>67</v>
      </c>
      <c r="F65" s="139">
        <f>E65*1.05</f>
        <v>70.350000000000009</v>
      </c>
      <c r="G65" s="122">
        <v>70.350000000000009</v>
      </c>
      <c r="H65" s="15">
        <v>4</v>
      </c>
      <c r="I65" s="1"/>
    </row>
    <row r="66" spans="2:9" ht="15" thickBot="1" x14ac:dyDescent="0.35">
      <c r="B66" s="16" t="s">
        <v>88</v>
      </c>
      <c r="C66" s="20" t="s">
        <v>89</v>
      </c>
      <c r="D66" s="14" t="s">
        <v>15</v>
      </c>
      <c r="E66" s="147">
        <v>10.5</v>
      </c>
      <c r="F66" s="139">
        <f>E66*1.05</f>
        <v>11.025</v>
      </c>
      <c r="G66" s="121">
        <v>11.025</v>
      </c>
      <c r="H66" s="14">
        <v>12</v>
      </c>
      <c r="I66" s="1"/>
    </row>
    <row r="67" spans="2:9" ht="28.2" thickBot="1" x14ac:dyDescent="0.35">
      <c r="B67" s="19" t="s">
        <v>90</v>
      </c>
      <c r="C67" s="17" t="s">
        <v>91</v>
      </c>
      <c r="D67" s="15" t="s">
        <v>11</v>
      </c>
      <c r="E67" s="148">
        <v>16.5</v>
      </c>
      <c r="F67" s="139">
        <f>E67*1.05</f>
        <v>17.324999999999999</v>
      </c>
      <c r="G67" s="122">
        <v>17.324999999999999</v>
      </c>
      <c r="H67" s="15">
        <v>12</v>
      </c>
      <c r="I67" s="1"/>
    </row>
    <row r="68" spans="2:9" ht="15" thickBot="1" x14ac:dyDescent="0.35">
      <c r="B68" s="16" t="s">
        <v>92</v>
      </c>
      <c r="C68" s="20" t="s">
        <v>93</v>
      </c>
      <c r="D68" s="14" t="s">
        <v>8</v>
      </c>
      <c r="E68" s="147">
        <v>10.9</v>
      </c>
      <c r="F68" s="139">
        <f>E68*1.05</f>
        <v>11.445</v>
      </c>
      <c r="G68" s="121">
        <v>11.445</v>
      </c>
      <c r="H68" s="14">
        <v>20</v>
      </c>
      <c r="I68" s="1"/>
    </row>
    <row r="69" spans="2:9" ht="15" thickBot="1" x14ac:dyDescent="0.35">
      <c r="B69" s="19" t="s">
        <v>94</v>
      </c>
      <c r="C69" s="17" t="s">
        <v>93</v>
      </c>
      <c r="D69" s="15" t="s">
        <v>15</v>
      </c>
      <c r="E69" s="148">
        <v>29</v>
      </c>
      <c r="F69" s="139">
        <f>E69*1.05</f>
        <v>30.450000000000003</v>
      </c>
      <c r="G69" s="122">
        <v>30.450000000000003</v>
      </c>
      <c r="H69" s="15">
        <v>12</v>
      </c>
      <c r="I69" s="1"/>
    </row>
    <row r="70" spans="2:9" ht="42" thickBot="1" x14ac:dyDescent="0.35">
      <c r="B70" s="16" t="s">
        <v>95</v>
      </c>
      <c r="C70" s="20" t="s">
        <v>96</v>
      </c>
      <c r="D70" s="14" t="s">
        <v>15</v>
      </c>
      <c r="E70" s="147">
        <v>26</v>
      </c>
      <c r="F70" s="135">
        <f>E70*1.25</f>
        <v>32.5</v>
      </c>
      <c r="G70" s="112">
        <v>32.5</v>
      </c>
      <c r="H70" s="14">
        <v>12</v>
      </c>
      <c r="I70" s="1"/>
    </row>
    <row r="71" spans="2:9" ht="15" thickBot="1" x14ac:dyDescent="0.35">
      <c r="B71" s="19" t="s">
        <v>97</v>
      </c>
      <c r="C71" s="40" t="s">
        <v>99</v>
      </c>
      <c r="D71" s="50" t="s">
        <v>8</v>
      </c>
      <c r="E71" s="149">
        <v>5</v>
      </c>
      <c r="F71" s="157">
        <f>E71*1.25</f>
        <v>6.25</v>
      </c>
      <c r="G71" s="157">
        <v>6.25</v>
      </c>
      <c r="H71" s="50">
        <v>30</v>
      </c>
      <c r="I71" s="35"/>
    </row>
    <row r="72" spans="2:9" ht="15" thickBot="1" x14ac:dyDescent="0.35">
      <c r="B72" s="19" t="s">
        <v>98</v>
      </c>
      <c r="C72" s="42"/>
      <c r="D72" s="51"/>
      <c r="E72" s="150"/>
      <c r="F72" s="157"/>
      <c r="G72" s="157"/>
      <c r="H72" s="51"/>
      <c r="I72" s="35"/>
    </row>
    <row r="73" spans="2:9" ht="15" thickBot="1" x14ac:dyDescent="0.35">
      <c r="B73" s="55" t="s">
        <v>100</v>
      </c>
      <c r="C73" s="40" t="s">
        <v>99</v>
      </c>
      <c r="D73" s="50" t="s">
        <v>8</v>
      </c>
      <c r="E73" s="149">
        <v>9</v>
      </c>
      <c r="F73" s="157">
        <f>E73*1.25</f>
        <v>11.25</v>
      </c>
      <c r="G73" s="157">
        <v>11.25</v>
      </c>
      <c r="H73" s="50">
        <v>20</v>
      </c>
      <c r="I73" s="35"/>
    </row>
    <row r="74" spans="2:9" ht="15" thickBot="1" x14ac:dyDescent="0.35">
      <c r="B74" s="56" t="s">
        <v>101</v>
      </c>
      <c r="C74" s="42"/>
      <c r="D74" s="51"/>
      <c r="E74" s="150"/>
      <c r="F74" s="157"/>
      <c r="G74" s="157"/>
      <c r="H74" s="51"/>
      <c r="I74" s="35"/>
    </row>
    <row r="75" spans="2:9" ht="15" thickBot="1" x14ac:dyDescent="0.35">
      <c r="B75" s="19" t="s">
        <v>102</v>
      </c>
      <c r="C75" s="17" t="s">
        <v>99</v>
      </c>
      <c r="D75" s="15" t="s">
        <v>15</v>
      </c>
      <c r="E75" s="148">
        <v>24.5</v>
      </c>
      <c r="F75" s="112">
        <f>E75*1.25</f>
        <v>30.625</v>
      </c>
      <c r="G75" s="112">
        <v>30.625</v>
      </c>
      <c r="H75" s="15">
        <v>12</v>
      </c>
      <c r="I75" s="1"/>
    </row>
    <row r="76" spans="2:9" ht="15" thickBot="1" x14ac:dyDescent="0.35">
      <c r="B76" s="16" t="s">
        <v>103</v>
      </c>
      <c r="C76" s="20" t="s">
        <v>99</v>
      </c>
      <c r="D76" s="14" t="s">
        <v>8</v>
      </c>
      <c r="E76" s="147">
        <v>115</v>
      </c>
      <c r="F76" s="112">
        <f>E76*1.25</f>
        <v>143.75</v>
      </c>
      <c r="G76" s="112">
        <v>143.75</v>
      </c>
      <c r="H76" s="14">
        <v>4</v>
      </c>
      <c r="I76" s="1"/>
    </row>
    <row r="77" spans="2:9" ht="43.2" thickBot="1" x14ac:dyDescent="0.35">
      <c r="B77" s="19" t="s">
        <v>104</v>
      </c>
      <c r="C77" s="17" t="s">
        <v>105</v>
      </c>
      <c r="D77" s="15" t="s">
        <v>8</v>
      </c>
      <c r="E77" s="148">
        <v>8</v>
      </c>
      <c r="F77" s="112">
        <f>E77*1.25</f>
        <v>10</v>
      </c>
      <c r="G77" s="112">
        <v>10</v>
      </c>
      <c r="H77" s="15">
        <v>30</v>
      </c>
      <c r="I77" s="1"/>
    </row>
    <row r="78" spans="2:9" ht="43.2" thickBot="1" x14ac:dyDescent="0.35">
      <c r="B78" s="16" t="s">
        <v>106</v>
      </c>
      <c r="C78" s="20" t="s">
        <v>105</v>
      </c>
      <c r="D78" s="14" t="s">
        <v>15</v>
      </c>
      <c r="E78" s="147">
        <v>17.5</v>
      </c>
      <c r="F78" s="112">
        <f>E78*1.25</f>
        <v>21.875</v>
      </c>
      <c r="G78" s="112">
        <v>21.875</v>
      </c>
      <c r="H78" s="14">
        <v>12</v>
      </c>
      <c r="I78" s="1"/>
    </row>
    <row r="79" spans="2:9" ht="43.2" thickBot="1" x14ac:dyDescent="0.35">
      <c r="B79" s="19" t="s">
        <v>107</v>
      </c>
      <c r="C79" s="17" t="s">
        <v>105</v>
      </c>
      <c r="D79" s="15" t="s">
        <v>8</v>
      </c>
      <c r="E79" s="148">
        <v>80</v>
      </c>
      <c r="F79" s="112">
        <f>E79*1.25</f>
        <v>100</v>
      </c>
      <c r="G79" s="112">
        <v>100</v>
      </c>
      <c r="H79" s="15">
        <v>4</v>
      </c>
      <c r="I79" s="1"/>
    </row>
    <row r="80" spans="2:9" ht="15" thickBot="1" x14ac:dyDescent="0.35">
      <c r="B80" s="16" t="s">
        <v>108</v>
      </c>
      <c r="C80" s="20" t="s">
        <v>109</v>
      </c>
      <c r="D80" s="14" t="s">
        <v>8</v>
      </c>
      <c r="E80" s="147">
        <v>4.5</v>
      </c>
      <c r="F80" s="112">
        <f>E80*1.05</f>
        <v>4.7250000000000005</v>
      </c>
      <c r="G80" s="121">
        <v>4.7250000000000005</v>
      </c>
      <c r="H80" s="14">
        <v>30</v>
      </c>
      <c r="I80" s="1"/>
    </row>
    <row r="81" spans="2:9" ht="15" thickBot="1" x14ac:dyDescent="0.35">
      <c r="B81" s="19" t="s">
        <v>110</v>
      </c>
      <c r="C81" s="17" t="s">
        <v>109</v>
      </c>
      <c r="D81" s="15" t="s">
        <v>8</v>
      </c>
      <c r="E81" s="148">
        <v>66</v>
      </c>
      <c r="F81" s="112">
        <f t="shared" ref="F81:F96" si="3">E81*1.05</f>
        <v>69.3</v>
      </c>
      <c r="G81" s="122">
        <v>69.3</v>
      </c>
      <c r="H81" s="15">
        <v>4</v>
      </c>
      <c r="I81" s="1"/>
    </row>
    <row r="82" spans="2:9" ht="43.2" thickBot="1" x14ac:dyDescent="0.35">
      <c r="B82" s="16" t="s">
        <v>111</v>
      </c>
      <c r="C82" s="20" t="s">
        <v>112</v>
      </c>
      <c r="D82" s="14" t="s">
        <v>15</v>
      </c>
      <c r="E82" s="147">
        <v>35</v>
      </c>
      <c r="F82" s="112">
        <f t="shared" si="3"/>
        <v>36.75</v>
      </c>
      <c r="G82" s="121">
        <v>36.75</v>
      </c>
      <c r="H82" s="14">
        <v>12</v>
      </c>
      <c r="I82" s="1"/>
    </row>
    <row r="83" spans="2:9" ht="37.200000000000003" customHeight="1" thickBot="1" x14ac:dyDescent="0.35">
      <c r="B83" s="19" t="s">
        <v>113</v>
      </c>
      <c r="C83" s="17" t="s">
        <v>114</v>
      </c>
      <c r="D83" s="15" t="s">
        <v>15</v>
      </c>
      <c r="E83" s="148">
        <v>26</v>
      </c>
      <c r="F83" s="112">
        <f t="shared" si="3"/>
        <v>27.3</v>
      </c>
      <c r="G83" s="122">
        <v>27.3</v>
      </c>
      <c r="H83" s="15">
        <v>12</v>
      </c>
      <c r="I83" s="1"/>
    </row>
    <row r="84" spans="2:9" ht="43.2" thickBot="1" x14ac:dyDescent="0.35">
      <c r="B84" s="16" t="s">
        <v>115</v>
      </c>
      <c r="C84" s="20" t="s">
        <v>116</v>
      </c>
      <c r="D84" s="14" t="s">
        <v>15</v>
      </c>
      <c r="E84" s="147">
        <v>22</v>
      </c>
      <c r="F84" s="112">
        <f t="shared" si="3"/>
        <v>23.1</v>
      </c>
      <c r="G84" s="121">
        <v>23.1</v>
      </c>
      <c r="H84" s="14">
        <v>12</v>
      </c>
      <c r="I84" s="1"/>
    </row>
    <row r="85" spans="2:9" ht="36.6" customHeight="1" thickBot="1" x14ac:dyDescent="0.35">
      <c r="B85" s="19" t="s">
        <v>117</v>
      </c>
      <c r="C85" s="17" t="s">
        <v>118</v>
      </c>
      <c r="D85" s="15" t="s">
        <v>8</v>
      </c>
      <c r="E85" s="148">
        <v>125</v>
      </c>
      <c r="F85" s="112">
        <f t="shared" si="3"/>
        <v>131.25</v>
      </c>
      <c r="G85" s="122">
        <v>131.25</v>
      </c>
      <c r="H85" s="15">
        <v>1</v>
      </c>
      <c r="I85" s="1"/>
    </row>
    <row r="86" spans="2:9" ht="36" customHeight="1" thickBot="1" x14ac:dyDescent="0.35">
      <c r="B86" s="16" t="s">
        <v>119</v>
      </c>
      <c r="C86" s="40" t="s">
        <v>120</v>
      </c>
      <c r="D86" s="14" t="s">
        <v>15</v>
      </c>
      <c r="E86" s="147">
        <v>16</v>
      </c>
      <c r="F86" s="112">
        <f t="shared" si="3"/>
        <v>16.8</v>
      </c>
      <c r="G86" s="121">
        <v>16.8</v>
      </c>
      <c r="H86" s="14">
        <v>12</v>
      </c>
      <c r="I86" s="1"/>
    </row>
    <row r="87" spans="2:9" ht="15" thickBot="1" x14ac:dyDescent="0.35">
      <c r="B87" s="19" t="s">
        <v>121</v>
      </c>
      <c r="C87" s="42"/>
      <c r="D87" s="15" t="s">
        <v>8</v>
      </c>
      <c r="E87" s="148">
        <v>78</v>
      </c>
      <c r="F87" s="112">
        <f t="shared" si="3"/>
        <v>81.900000000000006</v>
      </c>
      <c r="G87" s="122">
        <v>81.900000000000006</v>
      </c>
      <c r="H87" s="15">
        <v>4</v>
      </c>
      <c r="I87" s="1"/>
    </row>
    <row r="88" spans="2:9" ht="28.2" thickBot="1" x14ac:dyDescent="0.35">
      <c r="B88" s="16" t="s">
        <v>122</v>
      </c>
      <c r="C88" s="20" t="s">
        <v>123</v>
      </c>
      <c r="D88" s="14" t="s">
        <v>8</v>
      </c>
      <c r="E88" s="147">
        <v>29</v>
      </c>
      <c r="F88" s="112">
        <f t="shared" si="3"/>
        <v>30.450000000000003</v>
      </c>
      <c r="G88" s="121">
        <v>30.450000000000003</v>
      </c>
      <c r="H88" s="14">
        <v>20</v>
      </c>
      <c r="I88" s="1"/>
    </row>
    <row r="89" spans="2:9" ht="15" thickBot="1" x14ac:dyDescent="0.35">
      <c r="B89" s="19" t="s">
        <v>124</v>
      </c>
      <c r="C89" s="40" t="s">
        <v>125</v>
      </c>
      <c r="D89" s="15" t="s">
        <v>15</v>
      </c>
      <c r="E89" s="148">
        <v>10.199999999999999</v>
      </c>
      <c r="F89" s="112">
        <f t="shared" si="3"/>
        <v>10.709999999999999</v>
      </c>
      <c r="G89" s="122">
        <v>10.709999999999999</v>
      </c>
      <c r="H89" s="15">
        <v>12</v>
      </c>
      <c r="I89" s="1"/>
    </row>
    <row r="90" spans="2:9" ht="15" thickBot="1" x14ac:dyDescent="0.35">
      <c r="B90" s="16" t="s">
        <v>126</v>
      </c>
      <c r="C90" s="42"/>
      <c r="D90" s="14" t="s">
        <v>8</v>
      </c>
      <c r="E90" s="147">
        <v>47.5</v>
      </c>
      <c r="F90" s="112">
        <f t="shared" si="3"/>
        <v>49.875</v>
      </c>
      <c r="G90" s="121">
        <v>49.875</v>
      </c>
      <c r="H90" s="14">
        <v>4</v>
      </c>
      <c r="I90" s="1"/>
    </row>
    <row r="91" spans="2:9" ht="15.6" thickBot="1" x14ac:dyDescent="0.35">
      <c r="B91" s="19" t="s">
        <v>127</v>
      </c>
      <c r="C91" s="17" t="s">
        <v>128</v>
      </c>
      <c r="D91" s="15" t="s">
        <v>15</v>
      </c>
      <c r="E91" s="148">
        <v>20</v>
      </c>
      <c r="F91" s="113">
        <f>E91*1.25</f>
        <v>25</v>
      </c>
      <c r="G91" s="122">
        <v>25</v>
      </c>
      <c r="H91" s="15">
        <v>12</v>
      </c>
      <c r="I91" s="1"/>
    </row>
    <row r="92" spans="2:9" ht="15" thickBot="1" x14ac:dyDescent="0.35">
      <c r="B92" s="16" t="s">
        <v>129</v>
      </c>
      <c r="C92" s="40" t="s">
        <v>130</v>
      </c>
      <c r="D92" s="14" t="s">
        <v>8</v>
      </c>
      <c r="E92" s="147">
        <v>45</v>
      </c>
      <c r="F92" s="112">
        <f t="shared" si="3"/>
        <v>47.25</v>
      </c>
      <c r="G92" s="121">
        <v>47.25</v>
      </c>
      <c r="H92" s="14">
        <v>20</v>
      </c>
      <c r="I92" s="1"/>
    </row>
    <row r="93" spans="2:9" ht="15" thickBot="1" x14ac:dyDescent="0.35">
      <c r="B93" s="19" t="s">
        <v>131</v>
      </c>
      <c r="C93" s="42"/>
      <c r="D93" s="15" t="s">
        <v>11</v>
      </c>
      <c r="E93" s="148">
        <v>145</v>
      </c>
      <c r="F93" s="112">
        <f t="shared" si="3"/>
        <v>152.25</v>
      </c>
      <c r="G93" s="122">
        <v>152.25</v>
      </c>
      <c r="H93" s="15">
        <v>10</v>
      </c>
      <c r="I93" s="1"/>
    </row>
    <row r="94" spans="2:9" ht="36" customHeight="1" thickBot="1" x14ac:dyDescent="0.35">
      <c r="B94" s="103" t="s">
        <v>261</v>
      </c>
      <c r="C94" s="40" t="s">
        <v>132</v>
      </c>
      <c r="D94" s="14" t="s">
        <v>8</v>
      </c>
      <c r="E94" s="147">
        <v>49</v>
      </c>
      <c r="F94" s="112">
        <f t="shared" si="3"/>
        <v>51.45</v>
      </c>
      <c r="G94" s="121">
        <v>51.45</v>
      </c>
      <c r="H94" s="14">
        <v>1</v>
      </c>
      <c r="I94" s="1"/>
    </row>
    <row r="95" spans="2:9" ht="15" thickBot="1" x14ac:dyDescent="0.35">
      <c r="B95" s="58" t="s">
        <v>262</v>
      </c>
      <c r="C95" s="41"/>
      <c r="D95" s="15" t="s">
        <v>8</v>
      </c>
      <c r="E95" s="148">
        <v>55</v>
      </c>
      <c r="F95" s="112">
        <f t="shared" si="3"/>
        <v>57.75</v>
      </c>
      <c r="G95" s="122">
        <v>57.75</v>
      </c>
      <c r="H95" s="15">
        <v>1</v>
      </c>
      <c r="I95" s="1"/>
    </row>
    <row r="96" spans="2:9" ht="15" thickBot="1" x14ac:dyDescent="0.35">
      <c r="B96" s="103" t="s">
        <v>263</v>
      </c>
      <c r="C96" s="42"/>
      <c r="D96" s="14" t="s">
        <v>8</v>
      </c>
      <c r="E96" s="147">
        <v>160</v>
      </c>
      <c r="F96" s="112">
        <f t="shared" si="3"/>
        <v>168</v>
      </c>
      <c r="G96" s="121">
        <v>168</v>
      </c>
      <c r="H96" s="14">
        <v>1</v>
      </c>
      <c r="I96" s="1"/>
    </row>
    <row r="97" spans="2:9" ht="15" thickBot="1" x14ac:dyDescent="0.35">
      <c r="B97" s="19" t="s">
        <v>133</v>
      </c>
      <c r="C97" s="40" t="s">
        <v>134</v>
      </c>
      <c r="D97" s="15" t="s">
        <v>8</v>
      </c>
      <c r="E97" s="148">
        <v>5</v>
      </c>
      <c r="F97" s="113">
        <f>E97*1.25</f>
        <v>6.25</v>
      </c>
      <c r="G97" s="122">
        <v>6.25</v>
      </c>
      <c r="H97" s="15">
        <v>30</v>
      </c>
      <c r="I97" s="1"/>
    </row>
    <row r="98" spans="2:9" ht="15" thickBot="1" x14ac:dyDescent="0.35">
      <c r="B98" s="16" t="s">
        <v>135</v>
      </c>
      <c r="C98" s="68"/>
      <c r="D98" s="14" t="s">
        <v>15</v>
      </c>
      <c r="E98" s="147">
        <v>32</v>
      </c>
      <c r="F98" s="139">
        <f>E98*1.25</f>
        <v>40</v>
      </c>
      <c r="G98" s="121">
        <v>40</v>
      </c>
      <c r="H98" s="14">
        <v>12</v>
      </c>
      <c r="I98" s="1"/>
    </row>
    <row r="99" spans="2:9" ht="15" thickBot="1" x14ac:dyDescent="0.35">
      <c r="B99" s="19" t="s">
        <v>136</v>
      </c>
      <c r="C99" s="42"/>
      <c r="D99" s="15" t="s">
        <v>8</v>
      </c>
      <c r="E99" s="148">
        <v>146</v>
      </c>
      <c r="F99" s="139">
        <f>E99*1.25</f>
        <v>182.5</v>
      </c>
      <c r="G99" s="122">
        <v>182.5</v>
      </c>
      <c r="H99" s="15">
        <v>4</v>
      </c>
      <c r="I99" s="1"/>
    </row>
    <row r="100" spans="2:9" ht="15" thickBot="1" x14ac:dyDescent="0.35">
      <c r="B100" s="57" t="s">
        <v>137</v>
      </c>
      <c r="C100" s="20" t="s">
        <v>138</v>
      </c>
      <c r="D100" s="14" t="s">
        <v>8</v>
      </c>
      <c r="E100" s="147">
        <v>16.5</v>
      </c>
      <c r="F100" s="113">
        <f>E100*1.25</f>
        <v>20.625</v>
      </c>
      <c r="G100" s="121">
        <v>20.625</v>
      </c>
      <c r="H100" s="14">
        <v>10</v>
      </c>
      <c r="I100" s="1"/>
    </row>
    <row r="101" spans="2:9" ht="28.2" thickBot="1" x14ac:dyDescent="0.35">
      <c r="B101" s="58" t="s">
        <v>139</v>
      </c>
      <c r="C101" s="17" t="s">
        <v>140</v>
      </c>
      <c r="D101" s="15" t="s">
        <v>11</v>
      </c>
      <c r="E101" s="148">
        <v>22</v>
      </c>
      <c r="F101" s="112">
        <f>E101*1.05</f>
        <v>23.1</v>
      </c>
      <c r="G101" s="122">
        <v>23.1</v>
      </c>
      <c r="H101" s="15">
        <v>12</v>
      </c>
      <c r="I101" s="1"/>
    </row>
    <row r="102" spans="2:9" ht="40.200000000000003" thickBot="1" x14ac:dyDescent="0.35">
      <c r="B102" s="16" t="s">
        <v>141</v>
      </c>
      <c r="C102" s="59" t="s">
        <v>142</v>
      </c>
      <c r="D102" s="14" t="s">
        <v>15</v>
      </c>
      <c r="E102" s="147">
        <v>25</v>
      </c>
      <c r="F102" s="112">
        <f>E102*1.05</f>
        <v>26.25</v>
      </c>
      <c r="G102" s="112">
        <v>26.25</v>
      </c>
      <c r="H102" s="14">
        <v>12</v>
      </c>
      <c r="I102" s="1"/>
    </row>
    <row r="103" spans="2:9" ht="69.599999999999994" thickBot="1" x14ac:dyDescent="0.35">
      <c r="B103" s="19" t="s">
        <v>143</v>
      </c>
      <c r="C103" s="17" t="s">
        <v>144</v>
      </c>
      <c r="D103" s="15" t="s">
        <v>11</v>
      </c>
      <c r="E103" s="148">
        <v>88</v>
      </c>
      <c r="F103" s="112">
        <f>E103*1.25</f>
        <v>110</v>
      </c>
      <c r="G103" s="122">
        <v>110</v>
      </c>
      <c r="H103" s="15">
        <v>12</v>
      </c>
      <c r="I103" s="1"/>
    </row>
    <row r="104" spans="2:9" ht="43.2" thickBot="1" x14ac:dyDescent="0.35">
      <c r="B104" s="16" t="s">
        <v>145</v>
      </c>
      <c r="C104" s="20" t="s">
        <v>146</v>
      </c>
      <c r="D104" s="14" t="s">
        <v>15</v>
      </c>
      <c r="E104" s="147">
        <v>23</v>
      </c>
      <c r="F104" s="112">
        <f>E104*1.05</f>
        <v>24.150000000000002</v>
      </c>
      <c r="G104" s="112">
        <f>F104*1.05</f>
        <v>25.357500000000002</v>
      </c>
      <c r="H104" s="14">
        <v>12</v>
      </c>
      <c r="I104" s="1"/>
    </row>
    <row r="105" spans="2:9" x14ac:dyDescent="0.3">
      <c r="B105" s="66" t="s">
        <v>147</v>
      </c>
      <c r="C105" s="17" t="s">
        <v>148</v>
      </c>
      <c r="D105" s="50" t="s">
        <v>8</v>
      </c>
      <c r="E105" s="149">
        <v>40</v>
      </c>
      <c r="F105" s="114">
        <f>E105*1.05</f>
        <v>42</v>
      </c>
      <c r="G105" s="125">
        <v>42</v>
      </c>
      <c r="H105" s="50">
        <v>1</v>
      </c>
      <c r="I105" s="35"/>
    </row>
    <row r="106" spans="2:9" ht="42" thickBot="1" x14ac:dyDescent="0.35">
      <c r="B106" s="67"/>
      <c r="C106" s="17" t="s">
        <v>149</v>
      </c>
      <c r="D106" s="51"/>
      <c r="E106" s="150"/>
      <c r="F106" s="115"/>
      <c r="G106" s="126"/>
      <c r="H106" s="51"/>
      <c r="I106" s="35"/>
    </row>
    <row r="107" spans="2:9" ht="15" thickBot="1" x14ac:dyDescent="0.35">
      <c r="B107" s="16" t="s">
        <v>150</v>
      </c>
      <c r="C107" s="40" t="s">
        <v>151</v>
      </c>
      <c r="D107" s="14" t="s">
        <v>8</v>
      </c>
      <c r="E107" s="147">
        <v>10</v>
      </c>
      <c r="F107" s="113">
        <f>E107*1.05</f>
        <v>10.5</v>
      </c>
      <c r="G107" s="121">
        <v>10.5</v>
      </c>
      <c r="H107" s="14">
        <v>30</v>
      </c>
      <c r="I107" s="1"/>
    </row>
    <row r="108" spans="2:9" ht="15" thickBot="1" x14ac:dyDescent="0.35">
      <c r="B108" s="19" t="s">
        <v>152</v>
      </c>
      <c r="C108" s="42"/>
      <c r="D108" s="15" t="s">
        <v>15</v>
      </c>
      <c r="E108" s="148">
        <v>30</v>
      </c>
      <c r="F108" s="112">
        <f>E108*1.05</f>
        <v>31.5</v>
      </c>
      <c r="G108" s="122">
        <v>31.5</v>
      </c>
      <c r="H108" s="15">
        <v>12</v>
      </c>
      <c r="I108" s="1"/>
    </row>
    <row r="109" spans="2:9" ht="17.399999999999999" thickBot="1" x14ac:dyDescent="0.35">
      <c r="B109" s="16" t="s">
        <v>153</v>
      </c>
      <c r="C109" s="40" t="s">
        <v>154</v>
      </c>
      <c r="D109" s="14" t="s">
        <v>8</v>
      </c>
      <c r="E109" s="147">
        <v>4.4000000000000004</v>
      </c>
      <c r="F109" s="112">
        <f>E109*1.25</f>
        <v>5.5</v>
      </c>
      <c r="G109" s="121">
        <v>5.5</v>
      </c>
      <c r="H109" s="14">
        <v>1</v>
      </c>
      <c r="I109" s="1"/>
    </row>
    <row r="110" spans="2:9" ht="17.399999999999999" thickBot="1" x14ac:dyDescent="0.35">
      <c r="B110" s="19" t="s">
        <v>155</v>
      </c>
      <c r="C110" s="42"/>
      <c r="D110" s="15" t="s">
        <v>8</v>
      </c>
      <c r="E110" s="148">
        <v>19</v>
      </c>
      <c r="F110" s="113">
        <f>E110*1.25</f>
        <v>23.75</v>
      </c>
      <c r="G110" s="122">
        <v>23.75</v>
      </c>
      <c r="H110" s="15">
        <v>1</v>
      </c>
      <c r="I110" s="1"/>
    </row>
    <row r="111" spans="2:9" ht="28.2" thickBot="1" x14ac:dyDescent="0.35">
      <c r="B111" s="16" t="s">
        <v>156</v>
      </c>
      <c r="C111" s="20" t="s">
        <v>157</v>
      </c>
      <c r="D111" s="14" t="s">
        <v>15</v>
      </c>
      <c r="E111" s="147">
        <v>18.5</v>
      </c>
      <c r="F111" s="112">
        <f>E111*1.05</f>
        <v>19.425000000000001</v>
      </c>
      <c r="G111" s="121">
        <v>19.425000000000001</v>
      </c>
      <c r="H111" s="14">
        <v>12</v>
      </c>
      <c r="I111" s="1"/>
    </row>
    <row r="112" spans="2:9" ht="15" thickBot="1" x14ac:dyDescent="0.35">
      <c r="B112" s="54"/>
    </row>
    <row r="113" spans="2:8" ht="20.399999999999999" thickBot="1" x14ac:dyDescent="0.35">
      <c r="B113" s="70" t="s">
        <v>158</v>
      </c>
      <c r="C113" s="70"/>
      <c r="D113" s="70"/>
      <c r="E113" s="70"/>
      <c r="F113" s="70"/>
      <c r="G113" s="70"/>
      <c r="H113" s="70"/>
    </row>
    <row r="114" spans="2:8" ht="16.8" x14ac:dyDescent="0.3">
      <c r="B114" s="19" t="s">
        <v>159</v>
      </c>
      <c r="C114" s="17"/>
      <c r="D114" s="50" t="s">
        <v>8</v>
      </c>
      <c r="E114" s="149" t="s">
        <v>162</v>
      </c>
      <c r="F114" s="114" t="s">
        <v>162</v>
      </c>
      <c r="G114" s="125" t="s">
        <v>162</v>
      </c>
      <c r="H114" s="50">
        <v>1</v>
      </c>
    </row>
    <row r="115" spans="2:8" x14ac:dyDescent="0.3">
      <c r="B115" s="19" t="s">
        <v>160</v>
      </c>
      <c r="C115" s="102" t="s">
        <v>161</v>
      </c>
      <c r="D115" s="44"/>
      <c r="E115" s="152"/>
      <c r="F115" s="117"/>
      <c r="G115" s="128"/>
      <c r="H115" s="44"/>
    </row>
    <row r="116" spans="2:8" ht="15" thickBot="1" x14ac:dyDescent="0.35">
      <c r="B116" s="69"/>
      <c r="C116" s="23"/>
      <c r="D116" s="51"/>
      <c r="E116" s="150"/>
      <c r="F116" s="115"/>
      <c r="G116" s="126"/>
      <c r="H116" s="51"/>
    </row>
    <row r="117" spans="2:8" x14ac:dyDescent="0.3">
      <c r="B117" s="71"/>
      <c r="C117" s="71"/>
      <c r="D117" s="71"/>
      <c r="E117" s="71"/>
      <c r="F117" s="71"/>
      <c r="G117" s="71"/>
      <c r="H117" s="71"/>
    </row>
    <row r="118" spans="2:8" ht="20.399999999999999" thickBot="1" x14ac:dyDescent="0.35">
      <c r="B118" s="47" t="s">
        <v>163</v>
      </c>
      <c r="C118" s="47"/>
      <c r="D118" s="47"/>
      <c r="E118" s="47"/>
      <c r="F118" s="47"/>
      <c r="G118" s="47"/>
      <c r="H118" s="47"/>
    </row>
    <row r="119" spans="2:8" ht="42" thickBot="1" x14ac:dyDescent="0.35">
      <c r="B119" s="19" t="s">
        <v>164</v>
      </c>
      <c r="C119" s="17" t="s">
        <v>165</v>
      </c>
      <c r="D119" s="15" t="s">
        <v>8</v>
      </c>
      <c r="E119" s="148">
        <v>37.5</v>
      </c>
      <c r="F119" s="113">
        <f>E119*1.05</f>
        <v>39.375</v>
      </c>
      <c r="G119" s="122">
        <v>39.375</v>
      </c>
      <c r="H119" s="15">
        <v>4</v>
      </c>
    </row>
    <row r="120" spans="2:8" ht="36" customHeight="1" thickBot="1" x14ac:dyDescent="0.35">
      <c r="B120" s="16" t="s">
        <v>166</v>
      </c>
      <c r="C120" s="72" t="s">
        <v>167</v>
      </c>
      <c r="D120" s="14" t="s">
        <v>15</v>
      </c>
      <c r="E120" s="147">
        <v>18</v>
      </c>
      <c r="F120" s="112">
        <f>E120*1.05</f>
        <v>18.900000000000002</v>
      </c>
      <c r="G120" s="121">
        <v>18.900000000000002</v>
      </c>
      <c r="H120" s="14">
        <v>12</v>
      </c>
    </row>
    <row r="121" spans="2:8" ht="15" thickBot="1" x14ac:dyDescent="0.35">
      <c r="B121" s="19" t="s">
        <v>168</v>
      </c>
      <c r="C121" s="73"/>
      <c r="D121" s="15" t="s">
        <v>8</v>
      </c>
      <c r="E121" s="148">
        <v>175</v>
      </c>
      <c r="F121" s="112">
        <f>E121*1.05</f>
        <v>183.75</v>
      </c>
      <c r="G121" s="122">
        <v>183.75</v>
      </c>
      <c r="H121" s="15">
        <v>1</v>
      </c>
    </row>
    <row r="122" spans="2:8" ht="36" customHeight="1" thickBot="1" x14ac:dyDescent="0.35">
      <c r="B122" s="16" t="s">
        <v>169</v>
      </c>
      <c r="C122" s="72" t="s">
        <v>170</v>
      </c>
      <c r="D122" s="14" t="s">
        <v>15</v>
      </c>
      <c r="E122" s="147">
        <v>16</v>
      </c>
      <c r="F122" s="112">
        <f>E122*1.05</f>
        <v>16.8</v>
      </c>
      <c r="G122" s="121">
        <v>16.8</v>
      </c>
      <c r="H122" s="14">
        <v>12</v>
      </c>
    </row>
    <row r="123" spans="2:8" ht="15" thickBot="1" x14ac:dyDescent="0.35">
      <c r="B123" s="19" t="s">
        <v>171</v>
      </c>
      <c r="C123" s="73"/>
      <c r="D123" s="15" t="s">
        <v>8</v>
      </c>
      <c r="E123" s="148">
        <v>140</v>
      </c>
      <c r="F123" s="112">
        <f>E123*1.05</f>
        <v>147</v>
      </c>
      <c r="G123" s="122">
        <v>147</v>
      </c>
      <c r="H123" s="15">
        <v>1</v>
      </c>
    </row>
    <row r="124" spans="2:8" ht="75.599999999999994" customHeight="1" thickBot="1" x14ac:dyDescent="0.35">
      <c r="B124" s="16" t="s">
        <v>273</v>
      </c>
      <c r="C124" s="72" t="s">
        <v>172</v>
      </c>
      <c r="D124" s="14" t="s">
        <v>15</v>
      </c>
      <c r="E124" s="147">
        <v>11.2</v>
      </c>
      <c r="F124" s="112">
        <f>E124*1.25</f>
        <v>14</v>
      </c>
      <c r="G124" s="121">
        <f>E124*1.05</f>
        <v>11.76</v>
      </c>
      <c r="H124" s="14">
        <v>12</v>
      </c>
    </row>
    <row r="125" spans="2:8" ht="15" thickBot="1" x14ac:dyDescent="0.35">
      <c r="B125" s="19" t="s">
        <v>272</v>
      </c>
      <c r="C125" s="74"/>
      <c r="D125" s="15" t="s">
        <v>8</v>
      </c>
      <c r="E125" s="148">
        <v>51.5</v>
      </c>
      <c r="F125" s="113">
        <f>E125*1.25</f>
        <v>64.375</v>
      </c>
      <c r="G125" s="122">
        <f>E125*1.05</f>
        <v>54.075000000000003</v>
      </c>
      <c r="H125" s="15">
        <v>1</v>
      </c>
    </row>
    <row r="126" spans="2:8" ht="15" thickBot="1" x14ac:dyDescent="0.35">
      <c r="B126" s="16" t="s">
        <v>271</v>
      </c>
      <c r="C126" s="73"/>
      <c r="D126" s="14" t="s">
        <v>8</v>
      </c>
      <c r="E126" s="147">
        <v>98.9</v>
      </c>
      <c r="F126" s="112">
        <f>E126*1.25</f>
        <v>123.625</v>
      </c>
      <c r="G126" s="121">
        <f>E126*1.05</f>
        <v>103.84500000000001</v>
      </c>
      <c r="H126" s="14">
        <v>1</v>
      </c>
    </row>
    <row r="127" spans="2:8" ht="55.8" thickBot="1" x14ac:dyDescent="0.35">
      <c r="B127" s="19" t="s">
        <v>173</v>
      </c>
      <c r="C127" s="17" t="s">
        <v>174</v>
      </c>
      <c r="D127" s="15" t="s">
        <v>8</v>
      </c>
      <c r="E127" s="148">
        <v>210</v>
      </c>
      <c r="F127" s="113">
        <f>E127*1.05</f>
        <v>220.5</v>
      </c>
      <c r="G127" s="122">
        <v>186.9</v>
      </c>
      <c r="H127" s="15">
        <v>4</v>
      </c>
    </row>
    <row r="128" spans="2:8" ht="28.2" thickBot="1" x14ac:dyDescent="0.35">
      <c r="B128" s="16" t="s">
        <v>175</v>
      </c>
      <c r="C128" s="20" t="s">
        <v>176</v>
      </c>
      <c r="D128" s="14" t="s">
        <v>177</v>
      </c>
      <c r="E128" s="147">
        <v>29</v>
      </c>
      <c r="F128" s="137">
        <f>E128*1.05</f>
        <v>30.450000000000003</v>
      </c>
      <c r="G128" s="121">
        <v>29</v>
      </c>
      <c r="H128" s="14">
        <v>12</v>
      </c>
    </row>
    <row r="129" spans="2:8" ht="15" thickBot="1" x14ac:dyDescent="0.35">
      <c r="B129" s="19" t="s">
        <v>178</v>
      </c>
      <c r="C129" s="40" t="s">
        <v>179</v>
      </c>
      <c r="D129" s="15" t="s">
        <v>15</v>
      </c>
      <c r="E129" s="148">
        <v>18.2</v>
      </c>
      <c r="F129" s="139">
        <f>E129*1.05</f>
        <v>19.11</v>
      </c>
      <c r="G129" s="122">
        <v>18.2</v>
      </c>
      <c r="H129" s="15">
        <v>12</v>
      </c>
    </row>
    <row r="130" spans="2:8" ht="15" thickBot="1" x14ac:dyDescent="0.35">
      <c r="B130" s="16" t="s">
        <v>180</v>
      </c>
      <c r="C130" s="42"/>
      <c r="D130" s="14" t="s">
        <v>8</v>
      </c>
      <c r="E130" s="147">
        <v>178</v>
      </c>
      <c r="F130" s="138">
        <f>E130*1.05</f>
        <v>186.9</v>
      </c>
      <c r="G130" s="121">
        <v>178</v>
      </c>
      <c r="H130" s="14">
        <v>1</v>
      </c>
    </row>
    <row r="131" spans="2:8" ht="15" thickBot="1" x14ac:dyDescent="0.35">
      <c r="B131" s="19" t="s">
        <v>181</v>
      </c>
      <c r="C131" s="17" t="s">
        <v>182</v>
      </c>
      <c r="D131" s="15" t="s">
        <v>15</v>
      </c>
      <c r="E131" s="148">
        <v>25</v>
      </c>
      <c r="F131" s="113">
        <f>E131*1.05</f>
        <v>26.25</v>
      </c>
      <c r="G131" s="122">
        <v>25</v>
      </c>
      <c r="H131" s="15">
        <v>12</v>
      </c>
    </row>
    <row r="132" spans="2:8" x14ac:dyDescent="0.3">
      <c r="B132" s="66" t="s">
        <v>183</v>
      </c>
      <c r="C132" s="18" t="s">
        <v>184</v>
      </c>
      <c r="D132" s="50" t="s">
        <v>15</v>
      </c>
      <c r="E132" s="149">
        <v>31.7</v>
      </c>
      <c r="F132" s="114">
        <f>E132*1.05</f>
        <v>33.285000000000004</v>
      </c>
      <c r="G132" s="125">
        <v>33.285000000000004</v>
      </c>
      <c r="H132" s="50">
        <v>12</v>
      </c>
    </row>
    <row r="133" spans="2:8" ht="15" thickBot="1" x14ac:dyDescent="0.35">
      <c r="B133" s="67"/>
      <c r="C133" s="23" t="s">
        <v>185</v>
      </c>
      <c r="D133" s="51"/>
      <c r="E133" s="150"/>
      <c r="F133" s="115"/>
      <c r="G133" s="126"/>
      <c r="H133" s="51"/>
    </row>
    <row r="134" spans="2:8" ht="20.399999999999999" thickBot="1" x14ac:dyDescent="0.35">
      <c r="B134" s="75" t="s">
        <v>186</v>
      </c>
      <c r="C134" s="75"/>
      <c r="D134" s="75"/>
      <c r="E134" s="75"/>
      <c r="F134" s="75"/>
      <c r="G134" s="75"/>
      <c r="H134" s="75"/>
    </row>
    <row r="135" spans="2:8" ht="42" thickBot="1" x14ac:dyDescent="0.35">
      <c r="B135" s="16" t="s">
        <v>187</v>
      </c>
      <c r="C135" s="20" t="s">
        <v>188</v>
      </c>
      <c r="D135" s="14" t="s">
        <v>8</v>
      </c>
      <c r="E135" s="147">
        <v>15</v>
      </c>
      <c r="F135" s="112">
        <f>E135*1.05</f>
        <v>15.75</v>
      </c>
      <c r="G135" s="121">
        <v>15.75</v>
      </c>
      <c r="H135" s="14">
        <v>1</v>
      </c>
    </row>
    <row r="136" spans="2:8" ht="68.400000000000006" customHeight="1" x14ac:dyDescent="0.3">
      <c r="B136" s="19" t="s">
        <v>189</v>
      </c>
      <c r="C136" s="40" t="s">
        <v>188</v>
      </c>
      <c r="D136" s="50" t="s">
        <v>8</v>
      </c>
      <c r="E136" s="149">
        <v>18.399999999999999</v>
      </c>
      <c r="F136" s="114">
        <f>E136*1.05</f>
        <v>19.32</v>
      </c>
      <c r="G136" s="125">
        <v>19.32</v>
      </c>
      <c r="H136" s="50">
        <v>1</v>
      </c>
    </row>
    <row r="137" spans="2:8" ht="15" thickBot="1" x14ac:dyDescent="0.35">
      <c r="B137" s="19" t="s">
        <v>190</v>
      </c>
      <c r="C137" s="42"/>
      <c r="D137" s="51"/>
      <c r="E137" s="150"/>
      <c r="F137" s="115"/>
      <c r="G137" s="126"/>
      <c r="H137" s="51"/>
    </row>
    <row r="138" spans="2:8" ht="42.6" x14ac:dyDescent="0.3">
      <c r="B138" s="55" t="s">
        <v>191</v>
      </c>
      <c r="C138" s="18" t="s">
        <v>192</v>
      </c>
      <c r="D138" s="24" t="s">
        <v>8</v>
      </c>
      <c r="E138" s="153" t="s">
        <v>162</v>
      </c>
      <c r="F138" s="118" t="s">
        <v>162</v>
      </c>
      <c r="G138" s="129" t="s">
        <v>162</v>
      </c>
      <c r="H138" s="24">
        <v>1</v>
      </c>
    </row>
    <row r="139" spans="2:8" x14ac:dyDescent="0.3">
      <c r="B139" s="54"/>
    </row>
    <row r="140" spans="2:8" ht="20.399999999999999" thickBot="1" x14ac:dyDescent="0.35">
      <c r="B140" s="86" t="s">
        <v>193</v>
      </c>
      <c r="C140" s="86"/>
      <c r="D140" s="86"/>
      <c r="E140" s="86"/>
      <c r="F140" s="86"/>
      <c r="G140" s="86"/>
      <c r="H140" s="86"/>
    </row>
    <row r="141" spans="2:8" ht="39.6" customHeight="1" thickBot="1" x14ac:dyDescent="0.35">
      <c r="B141" s="87" t="s">
        <v>194</v>
      </c>
      <c r="C141" s="87"/>
      <c r="D141" s="87"/>
      <c r="E141" s="87"/>
      <c r="F141" s="87"/>
      <c r="G141" s="87"/>
      <c r="H141" s="87"/>
    </row>
    <row r="142" spans="2:8" ht="37.200000000000003" customHeight="1" x14ac:dyDescent="0.3">
      <c r="B142" s="1" t="s">
        <v>195</v>
      </c>
      <c r="C142" s="40" t="s">
        <v>197</v>
      </c>
      <c r="D142" s="50" t="s">
        <v>29</v>
      </c>
      <c r="E142" s="149">
        <v>40</v>
      </c>
      <c r="F142" s="114">
        <f>E142*1.05</f>
        <v>42</v>
      </c>
      <c r="G142" s="125">
        <v>42</v>
      </c>
      <c r="H142" s="50">
        <v>1</v>
      </c>
    </row>
    <row r="143" spans="2:8" ht="15" thickBot="1" x14ac:dyDescent="0.35">
      <c r="B143" s="78" t="s">
        <v>196</v>
      </c>
      <c r="C143" s="42"/>
      <c r="D143" s="51"/>
      <c r="E143" s="150"/>
      <c r="F143" s="115"/>
      <c r="G143" s="126"/>
      <c r="H143" s="51"/>
    </row>
    <row r="144" spans="2:8" ht="42" thickBot="1" x14ac:dyDescent="0.35">
      <c r="B144" s="5" t="s">
        <v>198</v>
      </c>
      <c r="C144" s="20" t="s">
        <v>197</v>
      </c>
      <c r="D144" s="14" t="s">
        <v>29</v>
      </c>
      <c r="E144" s="147">
        <v>40</v>
      </c>
      <c r="F144" s="112">
        <f>E144*1.05</f>
        <v>42</v>
      </c>
      <c r="G144" s="121">
        <v>42</v>
      </c>
      <c r="H144" s="14">
        <v>1</v>
      </c>
    </row>
    <row r="145" spans="2:8" ht="39.6" customHeight="1" x14ac:dyDescent="0.3">
      <c r="B145" s="1" t="s">
        <v>199</v>
      </c>
      <c r="C145" s="40" t="s">
        <v>197</v>
      </c>
      <c r="D145" s="50" t="s">
        <v>29</v>
      </c>
      <c r="E145" s="149">
        <v>40</v>
      </c>
      <c r="F145" s="114">
        <f>E145*1.05</f>
        <v>42</v>
      </c>
      <c r="G145" s="125">
        <v>42</v>
      </c>
      <c r="H145" s="50">
        <v>1</v>
      </c>
    </row>
    <row r="146" spans="2:8" ht="15" thickBot="1" x14ac:dyDescent="0.35">
      <c r="B146" s="78" t="s">
        <v>200</v>
      </c>
      <c r="C146" s="42"/>
      <c r="D146" s="51"/>
      <c r="E146" s="150"/>
      <c r="F146" s="115"/>
      <c r="G146" s="126"/>
      <c r="H146" s="51"/>
    </row>
    <row r="147" spans="2:8" ht="25.8" customHeight="1" x14ac:dyDescent="0.3">
      <c r="B147" s="79" t="s">
        <v>267</v>
      </c>
      <c r="C147" s="40" t="s">
        <v>197</v>
      </c>
      <c r="D147" s="50" t="s">
        <v>29</v>
      </c>
      <c r="E147" s="149">
        <v>40</v>
      </c>
      <c r="F147" s="114">
        <f>E147*1.05</f>
        <v>42</v>
      </c>
      <c r="G147" s="125">
        <v>42</v>
      </c>
      <c r="H147" s="50">
        <v>1</v>
      </c>
    </row>
    <row r="148" spans="2:8" ht="15" thickBot="1" x14ac:dyDescent="0.35">
      <c r="B148" s="80" t="s">
        <v>201</v>
      </c>
      <c r="C148" s="42"/>
      <c r="D148" s="51"/>
      <c r="E148" s="150"/>
      <c r="F148" s="115"/>
      <c r="G148" s="126"/>
      <c r="H148" s="51"/>
    </row>
    <row r="149" spans="2:8" x14ac:dyDescent="0.3">
      <c r="B149" s="1" t="s">
        <v>268</v>
      </c>
      <c r="C149" s="40" t="s">
        <v>203</v>
      </c>
      <c r="D149" s="50" t="s">
        <v>29</v>
      </c>
      <c r="E149" s="149">
        <v>47</v>
      </c>
      <c r="F149" s="114">
        <f>E149*1.05</f>
        <v>49.35</v>
      </c>
      <c r="G149" s="125">
        <v>49.35</v>
      </c>
      <c r="H149" s="50">
        <v>1</v>
      </c>
    </row>
    <row r="150" spans="2:8" ht="15" thickBot="1" x14ac:dyDescent="0.35">
      <c r="B150" s="78" t="s">
        <v>202</v>
      </c>
      <c r="C150" s="42"/>
      <c r="D150" s="51"/>
      <c r="E150" s="150"/>
      <c r="F150" s="115"/>
      <c r="G150" s="126"/>
      <c r="H150" s="51"/>
    </row>
    <row r="151" spans="2:8" x14ac:dyDescent="0.3">
      <c r="B151" s="79"/>
      <c r="C151" s="18"/>
      <c r="D151" s="24"/>
      <c r="E151" s="153"/>
      <c r="F151" s="118"/>
      <c r="G151" s="129"/>
      <c r="H151" s="24"/>
    </row>
    <row r="152" spans="2:8" ht="20.399999999999999" thickBot="1" x14ac:dyDescent="0.35">
      <c r="B152" s="77" t="s">
        <v>204</v>
      </c>
      <c r="C152" s="17"/>
      <c r="D152" s="15"/>
      <c r="E152" s="148"/>
      <c r="F152" s="113"/>
      <c r="G152" s="122"/>
      <c r="H152" s="15"/>
    </row>
    <row r="153" spans="2:8" x14ac:dyDescent="0.3">
      <c r="B153" s="79" t="s">
        <v>195</v>
      </c>
      <c r="C153" s="88" t="s">
        <v>205</v>
      </c>
      <c r="D153" s="90" t="s">
        <v>206</v>
      </c>
      <c r="E153" s="149">
        <v>8</v>
      </c>
      <c r="F153" s="114">
        <f>E153*1.05</f>
        <v>8.4</v>
      </c>
      <c r="G153" s="125">
        <v>8.4</v>
      </c>
      <c r="H153" s="50">
        <v>1</v>
      </c>
    </row>
    <row r="154" spans="2:8" ht="15" thickBot="1" x14ac:dyDescent="0.35">
      <c r="B154" s="80" t="s">
        <v>196</v>
      </c>
      <c r="C154" s="89"/>
      <c r="D154" s="91"/>
      <c r="E154" s="150"/>
      <c r="F154" s="115"/>
      <c r="G154" s="126"/>
      <c r="H154" s="51"/>
    </row>
    <row r="155" spans="2:8" ht="29.4" thickBot="1" x14ac:dyDescent="0.35">
      <c r="B155" s="1" t="s">
        <v>198</v>
      </c>
      <c r="C155" s="81" t="s">
        <v>205</v>
      </c>
      <c r="D155" s="82" t="s">
        <v>206</v>
      </c>
      <c r="E155" s="148">
        <v>8</v>
      </c>
      <c r="F155" s="113">
        <f>E155*1.05</f>
        <v>8.4</v>
      </c>
      <c r="G155" s="122">
        <v>8.4</v>
      </c>
      <c r="H155" s="15">
        <v>1</v>
      </c>
    </row>
    <row r="156" spans="2:8" ht="29.4" thickBot="1" x14ac:dyDescent="0.35">
      <c r="B156" s="5" t="s">
        <v>207</v>
      </c>
      <c r="C156" s="83" t="s">
        <v>205</v>
      </c>
      <c r="D156" s="84" t="s">
        <v>206</v>
      </c>
      <c r="E156" s="147">
        <v>8</v>
      </c>
      <c r="F156" s="112">
        <f>E156*1.05</f>
        <v>8.4</v>
      </c>
      <c r="G156" s="121">
        <v>8.4</v>
      </c>
      <c r="H156" s="14">
        <v>1</v>
      </c>
    </row>
    <row r="157" spans="2:8" x14ac:dyDescent="0.3">
      <c r="B157" s="1" t="s">
        <v>269</v>
      </c>
      <c r="C157" s="88" t="s">
        <v>205</v>
      </c>
      <c r="D157" s="90" t="s">
        <v>206</v>
      </c>
      <c r="E157" s="149">
        <v>10</v>
      </c>
      <c r="F157" s="114">
        <f>E157*1.05</f>
        <v>10.5</v>
      </c>
      <c r="G157" s="125">
        <v>10.5</v>
      </c>
      <c r="H157" s="50">
        <v>1</v>
      </c>
    </row>
    <row r="158" spans="2:8" ht="15" thickBot="1" x14ac:dyDescent="0.35">
      <c r="B158" s="78" t="s">
        <v>208</v>
      </c>
      <c r="C158" s="89"/>
      <c r="D158" s="91"/>
      <c r="E158" s="150"/>
      <c r="F158" s="115"/>
      <c r="G158" s="126"/>
      <c r="H158" s="51"/>
    </row>
    <row r="159" spans="2:8" x14ac:dyDescent="0.3">
      <c r="B159" s="79" t="s">
        <v>209</v>
      </c>
      <c r="C159" s="88" t="s">
        <v>205</v>
      </c>
      <c r="D159" s="90" t="s">
        <v>206</v>
      </c>
      <c r="E159" s="149">
        <v>8.5</v>
      </c>
      <c r="F159" s="114">
        <f>E159*1.05</f>
        <v>8.9250000000000007</v>
      </c>
      <c r="G159" s="125">
        <v>8.9250000000000007</v>
      </c>
      <c r="H159" s="50">
        <v>1</v>
      </c>
    </row>
    <row r="160" spans="2:8" ht="15" thickBot="1" x14ac:dyDescent="0.35">
      <c r="B160" s="80" t="s">
        <v>210</v>
      </c>
      <c r="C160" s="89"/>
      <c r="D160" s="91"/>
      <c r="E160" s="150"/>
      <c r="F160" s="115"/>
      <c r="G160" s="126"/>
      <c r="H160" s="51"/>
    </row>
    <row r="161" spans="2:8" x14ac:dyDescent="0.3">
      <c r="B161" s="1" t="s">
        <v>211</v>
      </c>
      <c r="C161" s="88" t="s">
        <v>205</v>
      </c>
      <c r="D161" s="90" t="s">
        <v>206</v>
      </c>
      <c r="E161" s="149">
        <v>10.5</v>
      </c>
      <c r="F161" s="114">
        <f>E161*1.05</f>
        <v>11.025</v>
      </c>
      <c r="G161" s="125">
        <v>11.025</v>
      </c>
      <c r="H161" s="50">
        <v>1</v>
      </c>
    </row>
    <row r="162" spans="2:8" ht="15" thickBot="1" x14ac:dyDescent="0.35">
      <c r="B162" s="78" t="s">
        <v>212</v>
      </c>
      <c r="C162" s="89"/>
      <c r="D162" s="91"/>
      <c r="E162" s="150"/>
      <c r="F162" s="115"/>
      <c r="G162" s="126"/>
      <c r="H162" s="51"/>
    </row>
    <row r="163" spans="2:8" x14ac:dyDescent="0.3">
      <c r="B163" s="79" t="s">
        <v>270</v>
      </c>
      <c r="C163" s="88" t="s">
        <v>205</v>
      </c>
      <c r="D163" s="90" t="s">
        <v>206</v>
      </c>
      <c r="E163" s="149">
        <v>15</v>
      </c>
      <c r="F163" s="114">
        <f>E163*1.05</f>
        <v>15.75</v>
      </c>
      <c r="G163" s="125">
        <v>15.75</v>
      </c>
      <c r="H163" s="50">
        <v>1</v>
      </c>
    </row>
    <row r="164" spans="2:8" ht="15" thickBot="1" x14ac:dyDescent="0.35">
      <c r="B164" s="80" t="s">
        <v>213</v>
      </c>
      <c r="C164" s="89"/>
      <c r="D164" s="91"/>
      <c r="E164" s="150"/>
      <c r="F164" s="115"/>
      <c r="G164" s="126"/>
      <c r="H164" s="51"/>
    </row>
    <row r="165" spans="2:8" ht="29.4" thickBot="1" x14ac:dyDescent="0.35">
      <c r="B165" s="19" t="s">
        <v>214</v>
      </c>
      <c r="C165" s="81" t="s">
        <v>215</v>
      </c>
      <c r="D165" s="82" t="s">
        <v>206</v>
      </c>
      <c r="E165" s="148">
        <v>7</v>
      </c>
      <c r="F165" s="113">
        <f>E165*1.05</f>
        <v>7.3500000000000005</v>
      </c>
      <c r="G165" s="122">
        <v>7.3500000000000005</v>
      </c>
      <c r="H165" s="15">
        <v>50</v>
      </c>
    </row>
    <row r="166" spans="2:8" ht="29.4" thickBot="1" x14ac:dyDescent="0.35">
      <c r="B166" s="5" t="s">
        <v>216</v>
      </c>
      <c r="C166" s="83" t="s">
        <v>205</v>
      </c>
      <c r="D166" s="84" t="s">
        <v>206</v>
      </c>
      <c r="E166" s="147">
        <v>8</v>
      </c>
      <c r="F166" s="112">
        <f>E166*1.05</f>
        <v>8.4</v>
      </c>
      <c r="G166" s="121">
        <v>8.4</v>
      </c>
      <c r="H166" s="14">
        <v>3</v>
      </c>
    </row>
    <row r="167" spans="2:8" x14ac:dyDescent="0.3">
      <c r="B167" s="1" t="s">
        <v>217</v>
      </c>
      <c r="C167" s="88" t="s">
        <v>205</v>
      </c>
      <c r="D167" s="90" t="s">
        <v>206</v>
      </c>
      <c r="E167" s="149">
        <v>8</v>
      </c>
      <c r="F167" s="114">
        <f>E167*1.05</f>
        <v>8.4</v>
      </c>
      <c r="G167" s="125">
        <v>8.4</v>
      </c>
      <c r="H167" s="50">
        <v>3</v>
      </c>
    </row>
    <row r="168" spans="2:8" ht="15" thickBot="1" x14ac:dyDescent="0.35">
      <c r="B168" s="78" t="s">
        <v>218</v>
      </c>
      <c r="C168" s="89"/>
      <c r="D168" s="91"/>
      <c r="E168" s="150"/>
      <c r="F168" s="115"/>
      <c r="G168" s="126"/>
      <c r="H168" s="51"/>
    </row>
    <row r="169" spans="2:8" x14ac:dyDescent="0.3">
      <c r="B169" s="79" t="s">
        <v>219</v>
      </c>
      <c r="C169" s="88" t="s">
        <v>205</v>
      </c>
      <c r="D169" s="90" t="s">
        <v>206</v>
      </c>
      <c r="E169" s="149">
        <v>8</v>
      </c>
      <c r="F169" s="114">
        <f>E169*1.05</f>
        <v>8.4</v>
      </c>
      <c r="G169" s="125">
        <v>8</v>
      </c>
      <c r="H169" s="50">
        <v>1</v>
      </c>
    </row>
    <row r="170" spans="2:8" ht="15" thickBot="1" x14ac:dyDescent="0.35">
      <c r="B170" s="80" t="s">
        <v>220</v>
      </c>
      <c r="C170" s="89"/>
      <c r="D170" s="91"/>
      <c r="E170" s="150"/>
      <c r="F170" s="115"/>
      <c r="G170" s="126"/>
      <c r="H170" s="51"/>
    </row>
    <row r="171" spans="2:8" ht="16.2" thickBot="1" x14ac:dyDescent="0.35">
      <c r="B171" s="92" t="s">
        <v>221</v>
      </c>
      <c r="C171" s="92"/>
      <c r="D171" s="92"/>
      <c r="E171" s="92"/>
      <c r="F171" s="92"/>
      <c r="G171" s="92"/>
      <c r="H171" s="92"/>
    </row>
    <row r="172" spans="2:8" ht="29.4" thickBot="1" x14ac:dyDescent="0.35">
      <c r="B172" s="5" t="s">
        <v>222</v>
      </c>
      <c r="C172" s="83" t="s">
        <v>205</v>
      </c>
      <c r="D172" s="84" t="s">
        <v>206</v>
      </c>
      <c r="E172" s="147">
        <v>15</v>
      </c>
      <c r="F172" s="112">
        <f>E172*1.05</f>
        <v>15.75</v>
      </c>
      <c r="G172" s="112">
        <v>15.75</v>
      </c>
      <c r="H172" s="14">
        <v>1</v>
      </c>
    </row>
    <row r="173" spans="2:8" ht="29.4" thickBot="1" x14ac:dyDescent="0.35">
      <c r="B173" s="1" t="s">
        <v>223</v>
      </c>
      <c r="C173" s="81" t="s">
        <v>205</v>
      </c>
      <c r="D173" s="82" t="s">
        <v>206</v>
      </c>
      <c r="E173" s="148">
        <v>10.5</v>
      </c>
      <c r="F173" s="113">
        <f>E173*1.05</f>
        <v>11.025</v>
      </c>
      <c r="G173" s="113">
        <v>11.025</v>
      </c>
      <c r="H173" s="15">
        <v>1</v>
      </c>
    </row>
    <row r="174" spans="2:8" x14ac:dyDescent="0.3">
      <c r="B174" s="79" t="s">
        <v>224</v>
      </c>
      <c r="C174" s="88" t="s">
        <v>205</v>
      </c>
      <c r="D174" s="90" t="s">
        <v>206</v>
      </c>
      <c r="E174" s="149">
        <v>10.5</v>
      </c>
      <c r="F174" s="114">
        <f>E174*1.05</f>
        <v>11.025</v>
      </c>
      <c r="G174" s="114">
        <v>11.025</v>
      </c>
      <c r="H174" s="50">
        <v>1</v>
      </c>
    </row>
    <row r="175" spans="2:8" ht="15" thickBot="1" x14ac:dyDescent="0.35">
      <c r="B175" s="85" t="s">
        <v>225</v>
      </c>
      <c r="C175" s="89"/>
      <c r="D175" s="91"/>
      <c r="E175" s="150"/>
      <c r="F175" s="115"/>
      <c r="G175" s="115"/>
      <c r="H175" s="51"/>
    </row>
    <row r="176" spans="2:8" ht="29.4" thickBot="1" x14ac:dyDescent="0.35">
      <c r="B176" s="1" t="s">
        <v>226</v>
      </c>
      <c r="C176" s="81" t="s">
        <v>205</v>
      </c>
      <c r="D176" s="82" t="s">
        <v>206</v>
      </c>
      <c r="E176" s="148">
        <v>12</v>
      </c>
      <c r="F176" s="113">
        <f>E176*1.05</f>
        <v>12.600000000000001</v>
      </c>
      <c r="G176" s="113">
        <v>12.600000000000001</v>
      </c>
      <c r="H176" s="15">
        <v>1</v>
      </c>
    </row>
    <row r="177" spans="2:8" x14ac:dyDescent="0.3">
      <c r="B177" s="79" t="s">
        <v>227</v>
      </c>
      <c r="C177" s="88" t="s">
        <v>229</v>
      </c>
      <c r="D177" s="90" t="s">
        <v>230</v>
      </c>
      <c r="E177" s="149">
        <v>10.5</v>
      </c>
      <c r="F177" s="114">
        <f>E177*1.05</f>
        <v>11.025</v>
      </c>
      <c r="G177" s="114">
        <v>11.025</v>
      </c>
      <c r="H177" s="50">
        <v>1</v>
      </c>
    </row>
    <row r="178" spans="2:8" ht="15" thickBot="1" x14ac:dyDescent="0.35">
      <c r="B178" s="85" t="s">
        <v>228</v>
      </c>
      <c r="C178" s="89"/>
      <c r="D178" s="91"/>
      <c r="E178" s="150"/>
      <c r="F178" s="115"/>
      <c r="G178" s="115"/>
      <c r="H178" s="51"/>
    </row>
    <row r="179" spans="2:8" x14ac:dyDescent="0.3">
      <c r="B179" s="54"/>
    </row>
    <row r="180" spans="2:8" ht="20.399999999999999" thickBot="1" x14ac:dyDescent="0.35">
      <c r="B180" s="76" t="s">
        <v>231</v>
      </c>
      <c r="C180" s="93"/>
      <c r="D180" s="94"/>
      <c r="E180" s="154"/>
      <c r="F180" s="119"/>
      <c r="G180" s="130"/>
      <c r="H180" s="94"/>
    </row>
    <row r="181" spans="2:8" ht="28.8" customHeight="1" x14ac:dyDescent="0.3">
      <c r="B181" s="1" t="s">
        <v>232</v>
      </c>
      <c r="C181" s="88" t="s">
        <v>234</v>
      </c>
      <c r="D181" s="50" t="s">
        <v>8</v>
      </c>
      <c r="E181" s="149">
        <v>6.5</v>
      </c>
      <c r="F181" s="114">
        <f>E181*1.25</f>
        <v>8.125</v>
      </c>
      <c r="G181" s="125">
        <v>8.125</v>
      </c>
      <c r="H181" s="50">
        <v>1</v>
      </c>
    </row>
    <row r="182" spans="2:8" ht="15" thickBot="1" x14ac:dyDescent="0.35">
      <c r="B182" s="69" t="s">
        <v>233</v>
      </c>
      <c r="C182" s="89"/>
      <c r="D182" s="51"/>
      <c r="E182" s="150"/>
      <c r="F182" s="115"/>
      <c r="G182" s="126"/>
      <c r="H182" s="51"/>
    </row>
    <row r="183" spans="2:8" ht="29.4" thickBot="1" x14ac:dyDescent="0.35">
      <c r="B183" s="1" t="s">
        <v>235</v>
      </c>
      <c r="C183" s="81" t="s">
        <v>236</v>
      </c>
      <c r="D183" s="15" t="s">
        <v>8</v>
      </c>
      <c r="E183" s="148">
        <v>42</v>
      </c>
      <c r="F183" s="113">
        <f>E183*1.05</f>
        <v>44.1</v>
      </c>
      <c r="G183" s="122">
        <v>44.1</v>
      </c>
      <c r="H183" s="15">
        <v>10</v>
      </c>
    </row>
    <row r="184" spans="2:8" ht="29.4" thickBot="1" x14ac:dyDescent="0.35">
      <c r="B184" s="95" t="s">
        <v>237</v>
      </c>
      <c r="C184" s="83" t="s">
        <v>238</v>
      </c>
      <c r="D184" s="14" t="s">
        <v>8</v>
      </c>
      <c r="E184" s="147">
        <v>30</v>
      </c>
      <c r="F184" s="137">
        <f>E184*1.05</f>
        <v>31.5</v>
      </c>
      <c r="G184" s="121">
        <v>31.5</v>
      </c>
      <c r="H184" s="14">
        <v>50</v>
      </c>
    </row>
    <row r="185" spans="2:8" ht="15" thickBot="1" x14ac:dyDescent="0.35">
      <c r="B185" s="1" t="s">
        <v>239</v>
      </c>
      <c r="C185" s="81" t="s">
        <v>240</v>
      </c>
      <c r="D185" s="15" t="s">
        <v>8</v>
      </c>
      <c r="E185" s="148">
        <v>25</v>
      </c>
      <c r="F185" s="139">
        <f>E185*1.05</f>
        <v>26.25</v>
      </c>
      <c r="G185" s="122">
        <v>26.25</v>
      </c>
      <c r="H185" s="15">
        <v>50</v>
      </c>
    </row>
    <row r="186" spans="2:8" ht="28.2" thickBot="1" x14ac:dyDescent="0.35">
      <c r="B186" s="5" t="s">
        <v>241</v>
      </c>
      <c r="C186" s="83" t="s">
        <v>242</v>
      </c>
      <c r="D186" s="84" t="s">
        <v>243</v>
      </c>
      <c r="E186" s="147">
        <v>35</v>
      </c>
      <c r="F186" s="136">
        <f>E186*1.05</f>
        <v>36.75</v>
      </c>
      <c r="G186" s="121">
        <v>36.75</v>
      </c>
      <c r="H186" s="14">
        <v>20</v>
      </c>
    </row>
    <row r="187" spans="2:8" ht="29.4" thickBot="1" x14ac:dyDescent="0.35">
      <c r="B187" s="1" t="s">
        <v>244</v>
      </c>
      <c r="C187" s="81" t="s">
        <v>245</v>
      </c>
      <c r="D187" s="15" t="s">
        <v>8</v>
      </c>
      <c r="E187" s="148">
        <v>70</v>
      </c>
      <c r="F187" s="139">
        <f>E187*1.05</f>
        <v>73.5</v>
      </c>
      <c r="G187" s="122">
        <v>73.5</v>
      </c>
      <c r="H187" s="15">
        <v>4</v>
      </c>
    </row>
    <row r="188" spans="2:8" ht="15" thickBot="1" x14ac:dyDescent="0.35">
      <c r="B188" s="5" t="s">
        <v>246</v>
      </c>
      <c r="C188" s="83" t="s">
        <v>245</v>
      </c>
      <c r="D188" s="14" t="s">
        <v>8</v>
      </c>
      <c r="E188" s="147">
        <v>55</v>
      </c>
      <c r="F188" s="138">
        <f>E188*1.05</f>
        <v>57.75</v>
      </c>
      <c r="G188" s="121">
        <v>57.75</v>
      </c>
      <c r="H188" s="14">
        <v>4</v>
      </c>
    </row>
    <row r="189" spans="2:8" x14ac:dyDescent="0.3">
      <c r="B189" s="54"/>
    </row>
    <row r="190" spans="2:8" ht="20.399999999999999" thickBot="1" x14ac:dyDescent="0.35">
      <c r="B190" s="76" t="s">
        <v>247</v>
      </c>
      <c r="C190" s="93"/>
      <c r="D190" s="94"/>
      <c r="E190" s="154"/>
      <c r="F190" s="119"/>
      <c r="G190" s="130"/>
      <c r="H190" s="94"/>
    </row>
    <row r="191" spans="2:8" x14ac:dyDescent="0.3">
      <c r="B191" s="97" t="s">
        <v>248</v>
      </c>
      <c r="C191" s="17" t="s">
        <v>249</v>
      </c>
      <c r="D191" s="50" t="s">
        <v>8</v>
      </c>
      <c r="E191" s="149">
        <v>11.5</v>
      </c>
      <c r="F191" s="114">
        <f>E191*1.25</f>
        <v>14.375</v>
      </c>
      <c r="G191" s="125">
        <v>14.375</v>
      </c>
      <c r="H191" s="50" t="s">
        <v>251</v>
      </c>
    </row>
    <row r="192" spans="2:8" ht="28.2" thickBot="1" x14ac:dyDescent="0.35">
      <c r="B192" s="98"/>
      <c r="C192" s="23" t="s">
        <v>250</v>
      </c>
      <c r="D192" s="51"/>
      <c r="E192" s="150"/>
      <c r="F192" s="115"/>
      <c r="G192" s="126"/>
      <c r="H192" s="51"/>
    </row>
    <row r="193" spans="2:8" x14ac:dyDescent="0.3">
      <c r="B193" s="97" t="s">
        <v>252</v>
      </c>
      <c r="C193" s="17" t="s">
        <v>249</v>
      </c>
      <c r="D193" s="50" t="s">
        <v>8</v>
      </c>
      <c r="E193" s="149">
        <v>10</v>
      </c>
      <c r="F193" s="114">
        <f>E193*1.25</f>
        <v>12.5</v>
      </c>
      <c r="G193" s="125">
        <v>12.5</v>
      </c>
      <c r="H193" s="50" t="s">
        <v>251</v>
      </c>
    </row>
    <row r="194" spans="2:8" ht="27.6" x14ac:dyDescent="0.3">
      <c r="B194" s="96"/>
      <c r="C194" s="17" t="s">
        <v>253</v>
      </c>
      <c r="D194" s="44"/>
      <c r="E194" s="152"/>
      <c r="F194" s="120"/>
      <c r="G194" s="128"/>
      <c r="H194" s="44"/>
    </row>
    <row r="195" spans="2:8" ht="28.2" thickBot="1" x14ac:dyDescent="0.35">
      <c r="B195" s="98"/>
      <c r="C195" s="17" t="s">
        <v>254</v>
      </c>
      <c r="D195" s="51"/>
      <c r="E195" s="150"/>
      <c r="F195" s="115"/>
      <c r="G195" s="126"/>
      <c r="H195" s="51"/>
    </row>
    <row r="196" spans="2:8" x14ac:dyDescent="0.3">
      <c r="B196" s="97" t="s">
        <v>255</v>
      </c>
      <c r="C196" s="18" t="s">
        <v>249</v>
      </c>
      <c r="D196" s="50" t="s">
        <v>8</v>
      </c>
      <c r="E196" s="149">
        <v>10.1</v>
      </c>
      <c r="F196" s="114">
        <f>E196*1.25</f>
        <v>12.625</v>
      </c>
      <c r="G196" s="125">
        <v>12.625</v>
      </c>
      <c r="H196" s="50" t="s">
        <v>251</v>
      </c>
    </row>
    <row r="197" spans="2:8" ht="27.6" x14ac:dyDescent="0.3">
      <c r="B197" s="99"/>
      <c r="C197" s="17" t="s">
        <v>256</v>
      </c>
      <c r="D197" s="100"/>
      <c r="E197" s="155"/>
      <c r="F197" s="120"/>
      <c r="G197" s="131"/>
      <c r="H197" s="100"/>
    </row>
    <row r="198" spans="2:8" ht="28.2" thickBot="1" x14ac:dyDescent="0.35">
      <c r="B198" s="98"/>
      <c r="C198" s="23" t="s">
        <v>257</v>
      </c>
      <c r="D198" s="51"/>
      <c r="E198" s="150"/>
      <c r="F198" s="115"/>
      <c r="G198" s="126"/>
      <c r="H198" s="51"/>
    </row>
    <row r="199" spans="2:8" x14ac:dyDescent="0.3">
      <c r="B199" s="101" t="s">
        <v>258</v>
      </c>
    </row>
    <row r="200" spans="2:8" ht="56.4" customHeight="1" x14ac:dyDescent="0.3">
      <c r="B200" s="104" t="s">
        <v>264</v>
      </c>
      <c r="C200" s="105"/>
      <c r="D200" s="105"/>
      <c r="E200" s="105"/>
      <c r="F200" s="105"/>
      <c r="G200" s="105"/>
      <c r="H200" s="105"/>
    </row>
    <row r="201" spans="2:8" ht="17.399999999999999" x14ac:dyDescent="0.3">
      <c r="B201" s="54" t="s">
        <v>259</v>
      </c>
    </row>
    <row r="202" spans="2:8" x14ac:dyDescent="0.3">
      <c r="B202" s="54"/>
    </row>
    <row r="203" spans="2:8" ht="15" x14ac:dyDescent="0.3">
      <c r="B203" s="101" t="s">
        <v>260</v>
      </c>
    </row>
  </sheetData>
  <mergeCells count="247">
    <mergeCell ref="F161:F162"/>
    <mergeCell ref="F163:F164"/>
    <mergeCell ref="F167:F168"/>
    <mergeCell ref="F169:F170"/>
    <mergeCell ref="F174:F175"/>
    <mergeCell ref="F177:F178"/>
    <mergeCell ref="F145:F146"/>
    <mergeCell ref="F147:F148"/>
    <mergeCell ref="F149:F150"/>
    <mergeCell ref="F153:F154"/>
    <mergeCell ref="F157:F158"/>
    <mergeCell ref="F159:F160"/>
    <mergeCell ref="F71:F72"/>
    <mergeCell ref="F73:F74"/>
    <mergeCell ref="F105:F106"/>
    <mergeCell ref="F114:F116"/>
    <mergeCell ref="F132:F133"/>
    <mergeCell ref="F136:F137"/>
    <mergeCell ref="G177:G178"/>
    <mergeCell ref="G181:G182"/>
    <mergeCell ref="G191:G192"/>
    <mergeCell ref="G193:G195"/>
    <mergeCell ref="G196:G198"/>
    <mergeCell ref="B200:H200"/>
    <mergeCell ref="F181:F182"/>
    <mergeCell ref="F191:F192"/>
    <mergeCell ref="F193:F195"/>
    <mergeCell ref="F196:F198"/>
    <mergeCell ref="G71:G72"/>
    <mergeCell ref="G73:G74"/>
    <mergeCell ref="G105:G106"/>
    <mergeCell ref="G114:G116"/>
    <mergeCell ref="G132:G133"/>
    <mergeCell ref="G136:G137"/>
    <mergeCell ref="B193:B195"/>
    <mergeCell ref="D193:D195"/>
    <mergeCell ref="E193:E195"/>
    <mergeCell ref="H193:H195"/>
    <mergeCell ref="B196:B198"/>
    <mergeCell ref="D196:D198"/>
    <mergeCell ref="E196:E198"/>
    <mergeCell ref="H196:H198"/>
    <mergeCell ref="C181:C182"/>
    <mergeCell ref="D181:D182"/>
    <mergeCell ref="E181:E182"/>
    <mergeCell ref="H181:H182"/>
    <mergeCell ref="B191:B192"/>
    <mergeCell ref="D191:D192"/>
    <mergeCell ref="E191:E192"/>
    <mergeCell ref="H191:H192"/>
    <mergeCell ref="B171:H171"/>
    <mergeCell ref="C174:C175"/>
    <mergeCell ref="D174:D175"/>
    <mergeCell ref="E174:E175"/>
    <mergeCell ref="H174:H175"/>
    <mergeCell ref="C177:C178"/>
    <mergeCell ref="D177:D178"/>
    <mergeCell ref="E177:E178"/>
    <mergeCell ref="H177:H178"/>
    <mergeCell ref="G174:G175"/>
    <mergeCell ref="C167:C168"/>
    <mergeCell ref="D167:D168"/>
    <mergeCell ref="E167:E168"/>
    <mergeCell ref="H167:H168"/>
    <mergeCell ref="C169:C170"/>
    <mergeCell ref="D169:D170"/>
    <mergeCell ref="E169:E170"/>
    <mergeCell ref="H169:H170"/>
    <mergeCell ref="G167:G168"/>
    <mergeCell ref="G169:G170"/>
    <mergeCell ref="C161:C162"/>
    <mergeCell ref="D161:D162"/>
    <mergeCell ref="E161:E162"/>
    <mergeCell ref="H161:H162"/>
    <mergeCell ref="C163:C164"/>
    <mergeCell ref="D163:D164"/>
    <mergeCell ref="E163:E164"/>
    <mergeCell ref="H163:H164"/>
    <mergeCell ref="G161:G162"/>
    <mergeCell ref="G163:G164"/>
    <mergeCell ref="C157:C158"/>
    <mergeCell ref="D157:D158"/>
    <mergeCell ref="E157:E158"/>
    <mergeCell ref="H157:H158"/>
    <mergeCell ref="C159:C160"/>
    <mergeCell ref="D159:D160"/>
    <mergeCell ref="E159:E160"/>
    <mergeCell ref="H159:H160"/>
    <mergeCell ref="G157:G158"/>
    <mergeCell ref="G159:G160"/>
    <mergeCell ref="C149:C150"/>
    <mergeCell ref="D149:D150"/>
    <mergeCell ref="E149:E150"/>
    <mergeCell ref="H149:H150"/>
    <mergeCell ref="C153:C154"/>
    <mergeCell ref="D153:D154"/>
    <mergeCell ref="E153:E154"/>
    <mergeCell ref="H153:H154"/>
    <mergeCell ref="G149:G150"/>
    <mergeCell ref="G153:G154"/>
    <mergeCell ref="C145:C146"/>
    <mergeCell ref="D145:D146"/>
    <mergeCell ref="E145:E146"/>
    <mergeCell ref="H145:H146"/>
    <mergeCell ref="C147:C148"/>
    <mergeCell ref="D147:D148"/>
    <mergeCell ref="E147:E148"/>
    <mergeCell ref="H147:H148"/>
    <mergeCell ref="G145:G146"/>
    <mergeCell ref="G147:G148"/>
    <mergeCell ref="B140:H140"/>
    <mergeCell ref="B141:H141"/>
    <mergeCell ref="C142:C143"/>
    <mergeCell ref="D142:D143"/>
    <mergeCell ref="E142:E143"/>
    <mergeCell ref="H142:H143"/>
    <mergeCell ref="G142:G143"/>
    <mergeCell ref="F142:F143"/>
    <mergeCell ref="E132:E133"/>
    <mergeCell ref="H132:H133"/>
    <mergeCell ref="B134:H134"/>
    <mergeCell ref="C136:C137"/>
    <mergeCell ref="D136:D137"/>
    <mergeCell ref="E136:E137"/>
    <mergeCell ref="H136:H137"/>
    <mergeCell ref="C120:C121"/>
    <mergeCell ref="C122:C123"/>
    <mergeCell ref="C124:C126"/>
    <mergeCell ref="C129:C130"/>
    <mergeCell ref="B132:B133"/>
    <mergeCell ref="D132:D133"/>
    <mergeCell ref="B113:H113"/>
    <mergeCell ref="D114:D116"/>
    <mergeCell ref="E114:E116"/>
    <mergeCell ref="H114:H116"/>
    <mergeCell ref="B117:H117"/>
    <mergeCell ref="B118:H118"/>
    <mergeCell ref="D105:D106"/>
    <mergeCell ref="E105:E106"/>
    <mergeCell ref="H105:H106"/>
    <mergeCell ref="I105:I106"/>
    <mergeCell ref="C107:C108"/>
    <mergeCell ref="C109:C110"/>
    <mergeCell ref="C86:C87"/>
    <mergeCell ref="C89:C90"/>
    <mergeCell ref="C92:C93"/>
    <mergeCell ref="C94:C96"/>
    <mergeCell ref="C97:C99"/>
    <mergeCell ref="B105:B106"/>
    <mergeCell ref="C71:C72"/>
    <mergeCell ref="D71:D72"/>
    <mergeCell ref="E71:E72"/>
    <mergeCell ref="H71:H72"/>
    <mergeCell ref="I71:I72"/>
    <mergeCell ref="C73:C74"/>
    <mergeCell ref="D73:D74"/>
    <mergeCell ref="E73:E74"/>
    <mergeCell ref="H73:H74"/>
    <mergeCell ref="I73:I74"/>
    <mergeCell ref="C59:C60"/>
    <mergeCell ref="C62:C63"/>
    <mergeCell ref="D62:D63"/>
    <mergeCell ref="E62:E63"/>
    <mergeCell ref="H62:H63"/>
    <mergeCell ref="I62:I63"/>
    <mergeCell ref="G62:G63"/>
    <mergeCell ref="F62:F63"/>
    <mergeCell ref="I46:I47"/>
    <mergeCell ref="B53:B54"/>
    <mergeCell ref="D53:D54"/>
    <mergeCell ref="E53:E54"/>
    <mergeCell ref="H53:H54"/>
    <mergeCell ref="I53:I54"/>
    <mergeCell ref="G53:G54"/>
    <mergeCell ref="F53:F54"/>
    <mergeCell ref="B44:B45"/>
    <mergeCell ref="C44:C45"/>
    <mergeCell ref="D44:D45"/>
    <mergeCell ref="H44:H45"/>
    <mergeCell ref="B46:H46"/>
    <mergeCell ref="B47:H47"/>
    <mergeCell ref="H39:I39"/>
    <mergeCell ref="B40:B41"/>
    <mergeCell ref="D40:D41"/>
    <mergeCell ref="E40:E41"/>
    <mergeCell ref="H40:I41"/>
    <mergeCell ref="J40:J41"/>
    <mergeCell ref="G40:G41"/>
    <mergeCell ref="F40:F41"/>
    <mergeCell ref="H35:I35"/>
    <mergeCell ref="H36:I36"/>
    <mergeCell ref="B37:H37"/>
    <mergeCell ref="B38:H38"/>
    <mergeCell ref="I37:I38"/>
    <mergeCell ref="J37:J38"/>
    <mergeCell ref="B31:H31"/>
    <mergeCell ref="B32:H32"/>
    <mergeCell ref="I30:I32"/>
    <mergeCell ref="J30:J32"/>
    <mergeCell ref="H33:I33"/>
    <mergeCell ref="H34:I34"/>
    <mergeCell ref="H26:I26"/>
    <mergeCell ref="C27:C28"/>
    <mergeCell ref="H27:I27"/>
    <mergeCell ref="H28:I28"/>
    <mergeCell ref="H29:I29"/>
    <mergeCell ref="B30:H30"/>
    <mergeCell ref="C20:C21"/>
    <mergeCell ref="H20:I20"/>
    <mergeCell ref="H21:I21"/>
    <mergeCell ref="H22:I22"/>
    <mergeCell ref="C23:C25"/>
    <mergeCell ref="H23:I23"/>
    <mergeCell ref="H24:I24"/>
    <mergeCell ref="H25:I25"/>
    <mergeCell ref="J13:J14"/>
    <mergeCell ref="H15:I15"/>
    <mergeCell ref="H16:I16"/>
    <mergeCell ref="H17:I17"/>
    <mergeCell ref="C18:C19"/>
    <mergeCell ref="H18:I18"/>
    <mergeCell ref="H19:I19"/>
    <mergeCell ref="G13:G14"/>
    <mergeCell ref="F13:F14"/>
    <mergeCell ref="H10:I10"/>
    <mergeCell ref="H11:I11"/>
    <mergeCell ref="H12:I12"/>
    <mergeCell ref="C13:C14"/>
    <mergeCell ref="D13:D14"/>
    <mergeCell ref="E13:E14"/>
    <mergeCell ref="H13:I14"/>
    <mergeCell ref="J4:J5"/>
    <mergeCell ref="C6:C9"/>
    <mergeCell ref="H6:I6"/>
    <mergeCell ref="H7:I7"/>
    <mergeCell ref="H8:I8"/>
    <mergeCell ref="H9:I9"/>
    <mergeCell ref="G4:G5"/>
    <mergeCell ref="F4:F5"/>
    <mergeCell ref="B2:B3"/>
    <mergeCell ref="C2:C3"/>
    <mergeCell ref="D2:D3"/>
    <mergeCell ref="H2:I3"/>
    <mergeCell ref="C4:C5"/>
    <mergeCell ref="D4:D5"/>
    <mergeCell ref="E4:E5"/>
    <mergeCell ref="H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Sheet2</vt:lpstr>
      <vt:lpstr>Sheet2!_Hlk123737050</vt:lpstr>
      <vt:lpstr>Sheet2!_Hlk189479970</vt:lpstr>
      <vt:lpstr>Sheet2!_Hlk225414791</vt:lpstr>
      <vt:lpstr>Sheet2!_Hlk225414819</vt:lpstr>
      <vt:lpstr>Sheet2!_Hlk95135762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Ostojic @ Fito-eko</dc:creator>
  <cp:lastModifiedBy>Ana Ostojic @ Fito-eko</cp:lastModifiedBy>
  <dcterms:created xsi:type="dcterms:W3CDTF">2026-09-29T07:23:57Z</dcterms:created>
  <dcterms:modified xsi:type="dcterms:W3CDTF">2026-09-29T12:03:55Z</dcterms:modified>
</cp:coreProperties>
</file>